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.kasuya\Desktop\"/>
    </mc:Choice>
  </mc:AlternateContent>
  <workbookProtection workbookAlgorithmName="SHA-512" workbookHashValue="e1wn41StKOoJ9ygBorfmIcUHM1eH+HcrPf4Xa6OBAiKI6SdFnTn/yWdFeJz3F+pbdsA1FQn15ZQmUjvE578mdw==" workbookSaltValue="XXsSUJAOxWXwV8jC/gw8aQ==" workbookSpinCount="100000" lockStructure="1"/>
  <bookViews>
    <workbookView xWindow="0" yWindow="0" windowWidth="20490" windowHeight="7530"/>
  </bookViews>
  <sheets>
    <sheet name="請求書記入例" sheetId="17" r:id="rId1"/>
    <sheet name="業者控" sheetId="3" r:id="rId2"/>
    <sheet name="経理控" sheetId="6" r:id="rId3"/>
    <sheet name="所長控" sheetId="15" r:id="rId4"/>
    <sheet name="正" sheetId="1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7" i="17" l="1"/>
  <c r="AF45" i="17"/>
  <c r="AF43" i="17"/>
  <c r="AF41" i="17"/>
  <c r="AF39" i="17"/>
  <c r="AF37" i="17"/>
  <c r="AF33" i="3"/>
  <c r="AC33" i="6" s="1"/>
  <c r="I54" i="16"/>
  <c r="I53" i="16"/>
  <c r="AM52" i="16"/>
  <c r="AF52" i="16"/>
  <c r="V52" i="16"/>
  <c r="I52" i="16"/>
  <c r="W49" i="16"/>
  <c r="W47" i="16"/>
  <c r="O47" i="16"/>
  <c r="W45" i="16"/>
  <c r="D45" i="16"/>
  <c r="B45" i="16"/>
  <c r="W43" i="16"/>
  <c r="U43" i="16"/>
  <c r="S43" i="16"/>
  <c r="D43" i="16"/>
  <c r="B43" i="16"/>
  <c r="W41" i="16"/>
  <c r="U41" i="16"/>
  <c r="S41" i="16"/>
  <c r="D41" i="16"/>
  <c r="B41" i="16"/>
  <c r="W39" i="16"/>
  <c r="U39" i="16"/>
  <c r="S39" i="16"/>
  <c r="D39" i="16"/>
  <c r="B39" i="16"/>
  <c r="W37" i="16"/>
  <c r="U37" i="16"/>
  <c r="S37" i="16"/>
  <c r="D37" i="16"/>
  <c r="B37" i="16"/>
  <c r="W35" i="16"/>
  <c r="U35" i="16"/>
  <c r="S35" i="16"/>
  <c r="D35" i="16"/>
  <c r="B35" i="16"/>
  <c r="W33" i="16"/>
  <c r="U33" i="16"/>
  <c r="S33" i="16"/>
  <c r="D33" i="16"/>
  <c r="B33" i="16"/>
  <c r="M27" i="16"/>
  <c r="M25" i="16"/>
  <c r="AH23" i="16"/>
  <c r="AH21" i="16"/>
  <c r="F20" i="16"/>
  <c r="AA18" i="16"/>
  <c r="AA17" i="16"/>
  <c r="AA15" i="16"/>
  <c r="Q15" i="16"/>
  <c r="N15" i="16"/>
  <c r="J15" i="16"/>
  <c r="AA14" i="16"/>
  <c r="AA13" i="16"/>
  <c r="AA12" i="16"/>
  <c r="AI8" i="16"/>
  <c r="AM5" i="16"/>
  <c r="B4" i="16"/>
  <c r="I54" i="15"/>
  <c r="I53" i="15"/>
  <c r="AM52" i="15"/>
  <c r="AF52" i="15"/>
  <c r="V52" i="15"/>
  <c r="I52" i="15"/>
  <c r="W49" i="15"/>
  <c r="W47" i="15"/>
  <c r="O47" i="15"/>
  <c r="W45" i="15"/>
  <c r="D45" i="15"/>
  <c r="B45" i="15"/>
  <c r="W43" i="15"/>
  <c r="U43" i="15"/>
  <c r="S43" i="15"/>
  <c r="D43" i="15"/>
  <c r="B43" i="15"/>
  <c r="W41" i="15"/>
  <c r="U41" i="15"/>
  <c r="S41" i="15"/>
  <c r="D41" i="15"/>
  <c r="B41" i="15"/>
  <c r="W39" i="15"/>
  <c r="U39" i="15"/>
  <c r="S39" i="15"/>
  <c r="D39" i="15"/>
  <c r="B39" i="15"/>
  <c r="W37" i="15"/>
  <c r="U37" i="15"/>
  <c r="S37" i="15"/>
  <c r="D37" i="15"/>
  <c r="B37" i="15"/>
  <c r="W35" i="15"/>
  <c r="U35" i="15"/>
  <c r="S35" i="15"/>
  <c r="D35" i="15"/>
  <c r="B35" i="15"/>
  <c r="W33" i="15"/>
  <c r="U33" i="15"/>
  <c r="S33" i="15"/>
  <c r="D33" i="15"/>
  <c r="B33" i="15"/>
  <c r="M27" i="15"/>
  <c r="M25" i="15"/>
  <c r="AH23" i="15"/>
  <c r="AH21" i="15"/>
  <c r="F20" i="15"/>
  <c r="AA18" i="15"/>
  <c r="AA17" i="15"/>
  <c r="AA15" i="15"/>
  <c r="Q15" i="15"/>
  <c r="N15" i="15"/>
  <c r="J15" i="15"/>
  <c r="AA14" i="15"/>
  <c r="AA13" i="15"/>
  <c r="AA12" i="15"/>
  <c r="AI8" i="15"/>
  <c r="AM5" i="15"/>
  <c r="B4" i="15"/>
  <c r="U33" i="6"/>
  <c r="U35" i="6"/>
  <c r="U37" i="6"/>
  <c r="U39" i="6"/>
  <c r="U41" i="6"/>
  <c r="U43" i="6"/>
  <c r="M25" i="6"/>
  <c r="M27" i="6"/>
  <c r="AF37" i="3"/>
  <c r="AC37" i="16" s="1"/>
  <c r="AF35" i="3"/>
  <c r="AC35" i="16" s="1"/>
  <c r="AM52" i="6"/>
  <c r="AF52" i="6"/>
  <c r="V52" i="6"/>
  <c r="AF49" i="17" l="1"/>
  <c r="AF51" i="17" s="1"/>
  <c r="AF53" i="17" s="1"/>
  <c r="AH29" i="17" s="1"/>
  <c r="AH31" i="17" s="1"/>
  <c r="AC37" i="15"/>
  <c r="AC35" i="15"/>
  <c r="AC33" i="16"/>
  <c r="AC33" i="15"/>
  <c r="AH23" i="6"/>
  <c r="S33" i="6" l="1"/>
  <c r="S43" i="6"/>
  <c r="S41" i="6"/>
  <c r="S39" i="6"/>
  <c r="S37" i="6"/>
  <c r="S35" i="6"/>
  <c r="AF43" i="3"/>
  <c r="AF41" i="3"/>
  <c r="AF39" i="3"/>
  <c r="B4" i="6"/>
  <c r="AM5" i="6"/>
  <c r="AA15" i="6"/>
  <c r="O47" i="6"/>
  <c r="W35" i="6"/>
  <c r="W37" i="6"/>
  <c r="W39" i="6"/>
  <c r="W41" i="6"/>
  <c r="W43" i="6"/>
  <c r="W33" i="6"/>
  <c r="W45" i="6"/>
  <c r="W47" i="6"/>
  <c r="W49" i="6"/>
  <c r="AA12" i="6"/>
  <c r="I53" i="6"/>
  <c r="I52" i="6"/>
  <c r="I54" i="6"/>
  <c r="AC43" i="16" l="1"/>
  <c r="AC43" i="15"/>
  <c r="AC41" i="15"/>
  <c r="AC41" i="16"/>
  <c r="AC39" i="16"/>
  <c r="AC39" i="15"/>
  <c r="AC43" i="6"/>
  <c r="AC37" i="6"/>
  <c r="AC35" i="6"/>
  <c r="AC39" i="6"/>
  <c r="AC41" i="6"/>
  <c r="AF45" i="3"/>
  <c r="AC45" i="15" l="1"/>
  <c r="AC45" i="16"/>
  <c r="AC45" i="6"/>
  <c r="AF47" i="3"/>
  <c r="AC47" i="16" l="1"/>
  <c r="AC47" i="15"/>
  <c r="AC47" i="6"/>
  <c r="AF49" i="3"/>
  <c r="AC49" i="16" l="1"/>
  <c r="AC49" i="15"/>
  <c r="AC49" i="6"/>
  <c r="AH25" i="3"/>
  <c r="AH27" i="3" s="1"/>
  <c r="AH25" i="16" l="1"/>
  <c r="AH25" i="15"/>
  <c r="AH25" i="6"/>
  <c r="AI8" i="6"/>
  <c r="AA17" i="6"/>
  <c r="AA18" i="6"/>
  <c r="AA14" i="6"/>
  <c r="AA13" i="6"/>
  <c r="D33" i="6"/>
  <c r="AH27" i="6" l="1"/>
  <c r="AH27" i="16"/>
  <c r="AH27" i="15"/>
  <c r="D35" i="6"/>
  <c r="D37" i="6"/>
  <c r="D39" i="6"/>
  <c r="D41" i="6"/>
  <c r="D43" i="6"/>
  <c r="D45" i="6"/>
  <c r="B35" i="6"/>
  <c r="B37" i="6"/>
  <c r="B39" i="6"/>
  <c r="B41" i="6"/>
  <c r="B43" i="6"/>
  <c r="B45" i="6"/>
  <c r="B33" i="6"/>
  <c r="AH21" i="6" l="1"/>
  <c r="F20" i="6"/>
  <c r="Q15" i="6"/>
  <c r="N15" i="6"/>
  <c r="J15" i="6"/>
</calcChain>
</file>

<file path=xl/sharedStrings.xml><?xml version="1.0" encoding="utf-8"?>
<sst xmlns="http://schemas.openxmlformats.org/spreadsheetml/2006/main" count="365" uniqueCount="105">
  <si>
    <t>単位</t>
    <rPh sb="0" eb="2">
      <t>タンイ</t>
    </rPh>
    <phoneticPr fontId="1"/>
  </si>
  <si>
    <t>統括部長</t>
    <rPh sb="0" eb="4">
      <t>トウカツブチョウ</t>
    </rPh>
    <phoneticPr fontId="1"/>
  </si>
  <si>
    <t>(担当者名は必ず記入してください )</t>
    <rPh sb="1" eb="5">
      <t>タントウシャメイ</t>
    </rPh>
    <rPh sb="6" eb="7">
      <t>カナラ</t>
    </rPh>
    <rPh sb="8" eb="10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</si>
  <si>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</si>
  <si>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</si>
  <si>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</si>
  <si>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(納入業者 住所・氏名)</t>
    <phoneticPr fontId="1"/>
  </si>
  <si>
    <t>今 回 請 求 金 額</t>
    <rPh sb="0" eb="1">
      <t>イマ</t>
    </rPh>
    <rPh sb="2" eb="3">
      <t>カイ</t>
    </rPh>
    <rPh sb="4" eb="5">
      <t>ショウ</t>
    </rPh>
    <rPh sb="6" eb="7">
      <t>モトム</t>
    </rPh>
    <rPh sb="8" eb="9">
      <t>キン</t>
    </rPh>
    <rPh sb="10" eb="11">
      <t>ガク</t>
    </rPh>
    <phoneticPr fontId="1"/>
  </si>
  <si>
    <t>契   約   金   額</t>
    <rPh sb="0" eb="1">
      <t>チギリ</t>
    </rPh>
    <rPh sb="4" eb="5">
      <t>ヤク</t>
    </rPh>
    <rPh sb="8" eb="9">
      <t>キン</t>
    </rPh>
    <rPh sb="12" eb="13">
      <t>ガク</t>
    </rPh>
    <phoneticPr fontId="1"/>
  </si>
  <si>
    <r>
      <t>前回迄</t>
    </r>
    <r>
      <rPr>
        <sz val="5"/>
        <color theme="1"/>
        <rFont val="ＭＳ ゴシック"/>
        <family val="3"/>
        <charset val="128"/>
      </rPr>
      <t xml:space="preserve"> </t>
    </r>
    <r>
      <rPr>
        <sz val="13.85"/>
        <color theme="1"/>
        <rFont val="ＭＳ ゴシック"/>
        <family val="3"/>
        <charset val="128"/>
      </rPr>
      <t>の</t>
    </r>
    <r>
      <rPr>
        <sz val="5"/>
        <color theme="1"/>
        <rFont val="ＭＳ ゴシック"/>
        <family val="3"/>
        <charset val="128"/>
      </rPr>
      <t xml:space="preserve"> </t>
    </r>
    <r>
      <rPr>
        <sz val="13.85"/>
        <color theme="1"/>
        <rFont val="ＭＳ ゴシック"/>
        <family val="3"/>
        <charset val="128"/>
      </rPr>
      <t>請求累計額</t>
    </r>
    <rPh sb="0" eb="2">
      <t>ゼンカイ</t>
    </rPh>
    <rPh sb="2" eb="3">
      <t>マデ</t>
    </rPh>
    <rPh sb="6" eb="11">
      <t>セイキュウルイケイガク</t>
    </rPh>
    <phoneticPr fontId="1"/>
  </si>
  <si>
    <t>請　 求 　残　 高</t>
    <rPh sb="0" eb="1">
      <t>ショウ</t>
    </rPh>
    <rPh sb="3" eb="4">
      <t>モトム</t>
    </rPh>
    <rPh sb="6" eb="7">
      <t>ザン</t>
    </rPh>
    <rPh sb="9" eb="10">
      <t>タカ</t>
    </rPh>
    <phoneticPr fontId="1"/>
  </si>
  <si>
    <t>￥</t>
    <phoneticPr fontId="1"/>
  </si>
  <si>
    <t>経</t>
    <rPh sb="0" eb="1">
      <t>ケイ</t>
    </rPh>
    <phoneticPr fontId="1"/>
  </si>
  <si>
    <t>外</t>
    <rPh sb="0" eb="1">
      <t>ソト</t>
    </rPh>
    <phoneticPr fontId="1"/>
  </si>
  <si>
    <t>数量</t>
    <rPh sb="0" eb="2">
      <t>スウリョウ</t>
    </rPh>
    <phoneticPr fontId="1"/>
  </si>
  <si>
    <t>No.</t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</si>
  <si>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</si>
  <si>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Ｔ</t>
    <phoneticPr fontId="1"/>
  </si>
  <si>
    <t>工事件名：</t>
    <rPh sb="0" eb="2">
      <t>コウジ</t>
    </rPh>
    <rPh sb="2" eb="4">
      <t>ケンメイ</t>
    </rPh>
    <phoneticPr fontId="1"/>
  </si>
  <si>
    <t>担当者名：</t>
    <rPh sb="0" eb="4">
      <t>タントウシャメイ</t>
    </rPh>
    <phoneticPr fontId="1"/>
  </si>
  <si>
    <t>金　　額</t>
    <rPh sb="0" eb="1">
      <t>キン</t>
    </rPh>
    <rPh sb="3" eb="4">
      <t>ガク</t>
    </rPh>
    <phoneticPr fontId="1"/>
  </si>
  <si>
    <t>の中に入力してください。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</si>
  <si>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（業者控）</t>
    </r>
    <rPh sb="7" eb="9">
      <t>ギョウシャ</t>
    </rPh>
    <rPh sb="9" eb="10">
      <t>ヒカ</t>
    </rPh>
    <phoneticPr fontId="1"/>
  </si>
  <si>
    <t>〒</t>
    <phoneticPr fontId="1"/>
  </si>
  <si>
    <t>％</t>
  </si>
  <si>
    <t>％</t>
    <phoneticPr fontId="1"/>
  </si>
  <si>
    <t>下記の通り御請求申し上げます</t>
    <rPh sb="0" eb="2">
      <t>カキ</t>
    </rPh>
    <rPh sb="3" eb="4">
      <t>トオ</t>
    </rPh>
    <rPh sb="5" eb="6">
      <t>オン</t>
    </rPh>
    <rPh sb="6" eb="9">
      <t>セイキュウモウ</t>
    </rPh>
    <rPh sb="10" eb="11">
      <t>ア</t>
    </rPh>
    <phoneticPr fontId="1"/>
  </si>
  <si>
    <t>　　　　　消　費　税</t>
  </si>
  <si>
    <t>　　　　　消　費　税</t>
    <rPh sb="5" eb="6">
      <t>ショウ</t>
    </rPh>
    <rPh sb="7" eb="8">
      <t>ヒ</t>
    </rPh>
    <rPh sb="9" eb="10">
      <t>ゼイ</t>
    </rPh>
    <phoneticPr fontId="1"/>
  </si>
  <si>
    <t>振込先金融機関名</t>
    <rPh sb="0" eb="3">
      <t>フリコミサキ</t>
    </rPh>
    <rPh sb="3" eb="5">
      <t>キンユウ</t>
    </rPh>
    <rPh sb="5" eb="7">
      <t>キカン</t>
    </rPh>
    <rPh sb="7" eb="8">
      <t>メイ</t>
    </rPh>
    <phoneticPr fontId="1"/>
  </si>
  <si>
    <t xml:space="preserve">   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</si>
  <si>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（経理控）</t>
    </r>
    <rPh sb="7" eb="9">
      <t>ケイリ</t>
    </rPh>
    <rPh sb="9" eb="10">
      <t>ヒカ</t>
    </rPh>
    <phoneticPr fontId="1"/>
  </si>
  <si>
    <t>単位</t>
  </si>
  <si>
    <t>数量</t>
  </si>
  <si>
    <t>住所1</t>
    <rPh sb="0" eb="2">
      <t>ジュウショ</t>
    </rPh>
    <phoneticPr fontId="1"/>
  </si>
  <si>
    <t>住所2</t>
    <rPh sb="0" eb="2">
      <t>ジュウショ</t>
    </rPh>
    <phoneticPr fontId="1"/>
  </si>
  <si>
    <t>代表者名</t>
    <rPh sb="0" eb="4">
      <t>ダイヒョウシャメイ</t>
    </rPh>
    <phoneticPr fontId="1"/>
  </si>
  <si>
    <t>TEL/FAX</t>
    <phoneticPr fontId="1"/>
  </si>
  <si>
    <t>㊞</t>
    <phoneticPr fontId="1"/>
  </si>
  <si>
    <r>
      <t>社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名</t>
    </r>
    <rPh sb="0" eb="1">
      <t>シャ</t>
    </rPh>
    <rPh sb="2" eb="3">
      <t>ナ</t>
    </rPh>
    <phoneticPr fontId="1"/>
  </si>
  <si>
    <t>中尾建設工業株式会社　御中</t>
    <rPh sb="0" eb="10">
      <t>ナカオケンセツコウギョウカブシキガイシャ</t>
    </rPh>
    <rPh sb="11" eb="13">
      <t>オンチュウ</t>
    </rPh>
    <phoneticPr fontId="1"/>
  </si>
  <si>
    <t>工種</t>
    <rPh sb="0" eb="2">
      <t>コウシュ</t>
    </rPh>
    <phoneticPr fontId="1"/>
  </si>
  <si>
    <t>品　　　　　名</t>
    <rPh sb="0" eb="1">
      <t>ヒン</t>
    </rPh>
    <rPh sb="6" eb="7">
      <t>ナ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</si>
  <si>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</si>
  <si>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</si>
  <si>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t>口座名義(カタカナ)</t>
    <rPh sb="0" eb="4">
      <t>コウザメイギ</t>
    </rPh>
    <phoneticPr fontId="1"/>
  </si>
  <si>
    <t>口座名義(漢　　字)</t>
    <rPh sb="0" eb="4">
      <t>コウザメイギ</t>
    </rPh>
    <rPh sb="5" eb="6">
      <t>カン</t>
    </rPh>
    <rPh sb="8" eb="9">
      <t>ジ</t>
    </rPh>
    <phoneticPr fontId="1"/>
  </si>
  <si>
    <t>注文書番号</t>
    <rPh sb="0" eb="1">
      <t>チュウ</t>
    </rPh>
    <rPh sb="1" eb="2">
      <t>ブン</t>
    </rPh>
    <rPh sb="2" eb="3">
      <t>ショ</t>
    </rPh>
    <rPh sb="3" eb="4">
      <t>バン</t>
    </rPh>
    <rPh sb="4" eb="5">
      <t>ゴウ</t>
    </rPh>
    <phoneticPr fontId="1"/>
  </si>
  <si>
    <t>支店名</t>
    <rPh sb="0" eb="3">
      <t>シテンメイ</t>
    </rPh>
    <phoneticPr fontId="1"/>
  </si>
  <si>
    <t>総　務</t>
    <rPh sb="0" eb="1">
      <t>ソウ</t>
    </rPh>
    <rPh sb="2" eb="3">
      <t>ツトム</t>
    </rPh>
    <phoneticPr fontId="1"/>
  </si>
  <si>
    <t>経　理</t>
    <rPh sb="0" eb="1">
      <t>ケイ</t>
    </rPh>
    <rPh sb="2" eb="3">
      <t>リ</t>
    </rPh>
    <phoneticPr fontId="1"/>
  </si>
  <si>
    <t>部　長</t>
    <rPh sb="0" eb="1">
      <t>ブ</t>
    </rPh>
    <rPh sb="2" eb="3">
      <t>チョウ</t>
    </rPh>
    <phoneticPr fontId="1"/>
  </si>
  <si>
    <t>所　長</t>
    <rPh sb="0" eb="1">
      <t>ショ</t>
    </rPh>
    <rPh sb="2" eb="3">
      <t>チョウ</t>
    </rPh>
    <phoneticPr fontId="1"/>
  </si>
  <si>
    <t>工　務</t>
    <rPh sb="0" eb="1">
      <t>コウ</t>
    </rPh>
    <rPh sb="2" eb="3">
      <t>ツトム</t>
    </rPh>
    <phoneticPr fontId="1"/>
  </si>
  <si>
    <t>※金額は消費税込とする</t>
    <phoneticPr fontId="1"/>
  </si>
  <si>
    <t>単  価</t>
    <phoneticPr fontId="1"/>
  </si>
  <si>
    <t>金　 　額</t>
    <phoneticPr fontId="1"/>
  </si>
  <si>
    <t>【注意事項】</t>
    <rPh sb="1" eb="5">
      <t>チュウイジコウ</t>
    </rPh>
    <phoneticPr fontId="1"/>
  </si>
  <si>
    <t xml:space="preserve"> 注文書・注文請書が契約です。</t>
    <phoneticPr fontId="1"/>
  </si>
  <si>
    <t xml:space="preserve"> 免税事業者は□に✓を入れてください。</t>
    <phoneticPr fontId="1"/>
  </si>
  <si>
    <t>材</t>
    <rPh sb="0" eb="1">
      <t>ザイ</t>
    </rPh>
    <phoneticPr fontId="1"/>
  </si>
  <si>
    <t>労</t>
    <rPh sb="0" eb="1">
      <t>ロウ</t>
    </rPh>
    <phoneticPr fontId="1"/>
  </si>
  <si>
    <t>(工種No.</t>
    <rPh sb="1" eb="3">
      <t>コウシュ</t>
    </rPh>
    <phoneticPr fontId="1"/>
  </si>
  <si>
    <t>)</t>
    <phoneticPr fontId="1"/>
  </si>
  <si>
    <t>単　価</t>
    <rPh sb="0" eb="1">
      <t>タン</t>
    </rPh>
    <rPh sb="2" eb="3">
      <t>アタイ</t>
    </rPh>
    <phoneticPr fontId="1"/>
  </si>
  <si>
    <t>「</t>
    <phoneticPr fontId="1"/>
  </si>
  <si>
    <t>請 求 日</t>
    <rPh sb="0" eb="1">
      <t>ショウ</t>
    </rPh>
    <rPh sb="2" eb="3">
      <t>モトム</t>
    </rPh>
    <rPh sb="4" eb="5">
      <t>ヒ</t>
    </rPh>
    <phoneticPr fontId="1"/>
  </si>
  <si>
    <t>」</t>
    <phoneticPr fontId="1"/>
  </si>
  <si>
    <t>－</t>
    <phoneticPr fontId="1"/>
  </si>
  <si>
    <t>毎月末日締切 5日必着です。必着日を過ぎた場合は次月締扱いになりますのでご注意ください。</t>
    <rPh sb="0" eb="6">
      <t>マイツキマツジツシメキ</t>
    </rPh>
    <rPh sb="8" eb="9">
      <t>ニチ</t>
    </rPh>
    <rPh sb="9" eb="11">
      <t>ヒッチャク</t>
    </rPh>
    <rPh sb="14" eb="17">
      <t>ヒッチャクビ</t>
    </rPh>
    <rPh sb="18" eb="19">
      <t>ス</t>
    </rPh>
    <rPh sb="21" eb="23">
      <t>バアイ</t>
    </rPh>
    <rPh sb="24" eb="27">
      <t>ジゲツシメ</t>
    </rPh>
    <rPh sb="27" eb="28">
      <t>アツカ</t>
    </rPh>
    <rPh sb="37" eb="39">
      <t>チュウイ</t>
    </rPh>
    <phoneticPr fontId="1"/>
  </si>
  <si>
    <t>提出枚数</t>
    <rPh sb="0" eb="4">
      <t>テイシュツマイスウ</t>
    </rPh>
    <phoneticPr fontId="1"/>
  </si>
  <si>
    <t>経理控、所長控、正の３枚を提出してください。</t>
    <rPh sb="0" eb="3">
      <t>ケイリヒカエ</t>
    </rPh>
    <rPh sb="4" eb="6">
      <t>ショチョウ</t>
    </rPh>
    <rPh sb="6" eb="7">
      <t>ヒカエ</t>
    </rPh>
    <rPh sb="8" eb="9">
      <t>セイ</t>
    </rPh>
    <rPh sb="11" eb="12">
      <t>マイ</t>
    </rPh>
    <rPh sb="13" eb="15">
      <t>テイシュツ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</si>
  <si>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</si>
  <si>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t>銀行名・支店名・口座番号等は正確に記入してください。</t>
    <rPh sb="0" eb="2">
      <t>ギンコウ</t>
    </rPh>
    <rPh sb="2" eb="3">
      <t>メイ</t>
    </rPh>
    <rPh sb="4" eb="6">
      <t>シテン</t>
    </rPh>
    <rPh sb="6" eb="7">
      <t>メイ</t>
    </rPh>
    <rPh sb="8" eb="13">
      <t>コウザバンゴウトウ</t>
    </rPh>
    <rPh sb="14" eb="16">
      <t>セイカク</t>
    </rPh>
    <rPh sb="17" eb="19">
      <t>キニュウ</t>
    </rPh>
    <phoneticPr fontId="1"/>
  </si>
  <si>
    <t>・</t>
    <phoneticPr fontId="1"/>
  </si>
  <si>
    <t>その他の項目及び2枚目以降のシートには自動で入力されます。</t>
    <rPh sb="6" eb="7">
      <t>オヨ</t>
    </rPh>
    <rPh sb="9" eb="11">
      <t>マイメ</t>
    </rPh>
    <rPh sb="11" eb="13">
      <t>イコウ</t>
    </rPh>
    <phoneticPr fontId="1"/>
  </si>
  <si>
    <t>登録番号を記入してください。</t>
    <phoneticPr fontId="1"/>
  </si>
  <si>
    <t>インボイス</t>
    <phoneticPr fontId="1"/>
  </si>
  <si>
    <t>※業者控シートの色付きセル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</si>
  <si>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（所長控）</t>
    </r>
    <rPh sb="7" eb="9">
      <t>ショチョウ</t>
    </rPh>
    <rPh sb="9" eb="10">
      <t>ヒカ</t>
    </rPh>
    <phoneticPr fontId="1"/>
  </si>
  <si>
    <t>口座番号</t>
    <rPh sb="0" eb="4">
      <t>コウザバンゴウ</t>
    </rPh>
    <phoneticPr fontId="1"/>
  </si>
  <si>
    <t>種別</t>
    <rPh sb="0" eb="2">
      <t>シュベツ</t>
    </rPh>
    <phoneticPr fontId="1"/>
  </si>
  <si>
    <t>支店名</t>
    <rPh sb="0" eb="3">
      <t>シテンメイ</t>
    </rPh>
    <phoneticPr fontId="1"/>
  </si>
  <si>
    <r>
      <t xml:space="preserve"> 請　求　書 </t>
    </r>
    <r>
      <rPr>
        <sz val="16"/>
        <color theme="1"/>
        <rFont val="ＭＳ 明朝"/>
        <family val="1"/>
        <charset val="128"/>
      </rPr>
      <t xml:space="preserve">（ 正 ） </t>
    </r>
    <rPh sb="9" eb="10">
      <t>セイ</t>
    </rPh>
    <phoneticPr fontId="1"/>
  </si>
  <si>
    <t>免税事業者</t>
    <rPh sb="0" eb="2">
      <t>メンゼイ</t>
    </rPh>
    <rPh sb="2" eb="5">
      <t>ジギョウシャ</t>
    </rPh>
    <phoneticPr fontId="1"/>
  </si>
  <si>
    <t>***-****</t>
    <phoneticPr fontId="1"/>
  </si>
  <si>
    <t>××××××××××××</t>
  </si>
  <si>
    <t>〇〇〇〇〇〇株式会社</t>
    <phoneticPr fontId="1"/>
  </si>
  <si>
    <t>TEL/FAX共　〇〇〇-〇〇〇-〇〇〇〇</t>
    <rPh sb="7" eb="8">
      <t>トモ</t>
    </rPh>
    <phoneticPr fontId="1"/>
  </si>
  <si>
    <t>*-****-****-****</t>
    <phoneticPr fontId="1"/>
  </si>
  <si>
    <t>0123</t>
    <phoneticPr fontId="1"/>
  </si>
  <si>
    <t>□□</t>
    <phoneticPr fontId="1"/>
  </si>
  <si>
    <t>(仮称)〇〇〇邸　新築工事</t>
    <rPh sb="1" eb="3">
      <t>カショウ</t>
    </rPh>
    <rPh sb="7" eb="8">
      <t>テイ</t>
    </rPh>
    <rPh sb="9" eb="11">
      <t>シンチク</t>
    </rPh>
    <rPh sb="11" eb="13">
      <t>コウジ</t>
    </rPh>
    <phoneticPr fontId="1"/>
  </si>
  <si>
    <t>式</t>
    <rPh sb="0" eb="1">
      <t>シキ</t>
    </rPh>
    <phoneticPr fontId="1"/>
  </si>
  <si>
    <t>当座</t>
    <rPh sb="0" eb="2">
      <t>トウザ</t>
    </rPh>
    <phoneticPr fontId="1"/>
  </si>
  <si>
    <t>0123456</t>
    <phoneticPr fontId="1"/>
  </si>
  <si>
    <t>〇〇〇〇〇〇株式会社</t>
    <rPh sb="6" eb="10">
      <t>カブシキガイシャ</t>
    </rPh>
    <phoneticPr fontId="1"/>
  </si>
  <si>
    <t>△△△支店</t>
    <rPh sb="3" eb="5">
      <t>シテン</t>
    </rPh>
    <phoneticPr fontId="1"/>
  </si>
  <si>
    <t>□□□信用金庫</t>
    <rPh sb="3" eb="5">
      <t>シンヨウ</t>
    </rPh>
    <rPh sb="5" eb="7">
      <t>キンコ</t>
    </rPh>
    <phoneticPr fontId="1"/>
  </si>
  <si>
    <t>□□□　□□</t>
    <phoneticPr fontId="1"/>
  </si>
  <si>
    <t>10/20　□□□工事</t>
    <rPh sb="9" eb="11">
      <t>コウジ</t>
    </rPh>
    <phoneticPr fontId="1"/>
  </si>
  <si>
    <t>10/31　〇〇工事</t>
    <rPh sb="8" eb="10">
      <t>コウジ</t>
    </rPh>
    <phoneticPr fontId="1"/>
  </si>
  <si>
    <t xml:space="preserve"> 注文書番号・工種番号は必ず入力してください。</t>
    <rPh sb="14" eb="16">
      <t>ニュウリョク</t>
    </rPh>
    <phoneticPr fontId="1"/>
  </si>
  <si>
    <t>請　求　書　記　入　例　 　　　　　　　</t>
    <rPh sb="0" eb="1">
      <t>ショウ</t>
    </rPh>
    <rPh sb="2" eb="3">
      <t>モトム</t>
    </rPh>
    <rPh sb="4" eb="5">
      <t>ショ</t>
    </rPh>
    <rPh sb="6" eb="7">
      <t>キ</t>
    </rPh>
    <rPh sb="8" eb="9">
      <t>ニュウ</t>
    </rPh>
    <rPh sb="10" eb="11">
      <t>レイ</t>
    </rPh>
    <phoneticPr fontId="1"/>
  </si>
  <si>
    <t>〇〇〇〇〇〇カブシキガイシャ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</si>
</sst>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m/d;;"/>
    <numFmt numFmtId="178" formatCode="#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 val="double"/>
      <sz val="26"/>
      <color theme="1"/>
      <name val="ＭＳ ゴシック"/>
      <family val="3"/>
      <charset val="128"/>
    </font>
    <font>
      <u val="double"/>
      <sz val="20"/>
      <color theme="1"/>
      <name val="ＭＳ 明朝"/>
      <family val="1"/>
      <charset val="128"/>
    </font>
    <font>
      <u val="double"/>
      <sz val="26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.85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FE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2" tint="-0.499984740745262"/>
      </top>
      <bottom/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/>
      <right/>
      <top/>
      <bottom style="double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38" fontId="14" fillId="0" borderId="0" xfId="1" applyFont="1" applyFill="1" applyBorder="1" applyAlignment="1" applyProtection="1">
      <alignment vertical="center" shrinkToFit="1"/>
    </xf>
    <xf numFmtId="0" fontId="10" fillId="0" borderId="0" xfId="0" applyFont="1">
      <alignment vertical="center"/>
    </xf>
    <xf numFmtId="0" fontId="17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/>
    <xf numFmtId="0" fontId="16" fillId="0" borderId="0" xfId="0" applyFont="1">
      <alignment vertical="center"/>
    </xf>
    <xf numFmtId="0" fontId="0" fillId="0" borderId="0" xfId="0" applyAlignment="1">
      <alignment vertical="top"/>
    </xf>
    <xf numFmtId="0" fontId="21" fillId="0" borderId="0" xfId="0" applyFont="1">
      <alignment vertical="center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19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14" fillId="0" borderId="0" xfId="0" applyNumberFormat="1" applyFont="1" applyAlignment="1">
      <alignment vertical="center" textRotation="255" shrinkToFit="1"/>
    </xf>
    <xf numFmtId="0" fontId="3" fillId="0" borderId="0" xfId="0" applyFont="1" applyAlignment="1">
      <alignment vertical="center" textRotation="255"/>
    </xf>
    <xf numFmtId="0" fontId="4" fillId="0" borderId="0" xfId="0" applyFont="1" applyAlignment="1">
      <alignment horizontal="left" vertical="top"/>
    </xf>
    <xf numFmtId="38" fontId="4" fillId="0" borderId="0" xfId="1" applyFont="1" applyBorder="1" applyAlignment="1" applyProtection="1">
      <alignment horizontal="right" vertical="center" shrinkToFit="1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38" fontId="14" fillId="0" borderId="0" xfId="1" applyFont="1" applyBorder="1" applyAlignment="1" applyProtection="1">
      <alignment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38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8" xfId="0" applyFont="1" applyBorder="1">
      <alignment vertical="center"/>
    </xf>
    <xf numFmtId="0" fontId="0" fillId="0" borderId="8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0" borderId="19" xfId="0" applyFont="1" applyBorder="1" applyAlignment="1">
      <alignment horizontal="left" vertical="center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6" fillId="0" borderId="0" xfId="0" applyFont="1">
      <alignment vertical="center"/>
    </xf>
    <xf numFmtId="0" fontId="24" fillId="2" borderId="0" xfId="0" applyFont="1" applyFill="1" applyAlignment="1" applyProtection="1">
      <alignment vertical="center" shrinkToFit="1"/>
      <protection locked="0"/>
    </xf>
    <xf numFmtId="38" fontId="10" fillId="0" borderId="0" xfId="1" applyFont="1" applyFill="1" applyBorder="1" applyAlignment="1" applyProtection="1">
      <alignment vertical="center" shrinkToFit="1"/>
    </xf>
    <xf numFmtId="178" fontId="0" fillId="0" borderId="0" xfId="0" applyNumberForma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4" fillId="0" borderId="0" xfId="0" applyFont="1" applyAlignment="1" applyProtection="1">
      <alignment vertical="center" shrinkToFit="1"/>
      <protection locked="0"/>
    </xf>
    <xf numFmtId="0" fontId="24" fillId="2" borderId="0" xfId="0" applyFont="1" applyFill="1" applyAlignment="1">
      <alignment vertical="center" shrinkToFit="1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4" fillId="3" borderId="24" xfId="0" applyNumberFormat="1" applyFont="1" applyFill="1" applyBorder="1" applyAlignment="1">
      <alignment horizontal="left" vertical="center" indent="1" shrinkToFit="1"/>
    </xf>
    <xf numFmtId="49" fontId="4" fillId="3" borderId="20" xfId="0" applyNumberFormat="1" applyFont="1" applyFill="1" applyBorder="1" applyAlignment="1">
      <alignment horizontal="left" vertical="center" indent="1" shrinkToFit="1"/>
    </xf>
    <xf numFmtId="49" fontId="4" fillId="3" borderId="29" xfId="0" applyNumberFormat="1" applyFont="1" applyFill="1" applyBorder="1" applyAlignment="1">
      <alignment horizontal="left" vertical="center" indent="1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49" fontId="4" fillId="3" borderId="45" xfId="0" applyNumberFormat="1" applyFont="1" applyFill="1" applyBorder="1" applyAlignment="1">
      <alignment horizontal="left" vertical="center" indent="1" shrinkToFit="1"/>
    </xf>
    <xf numFmtId="49" fontId="4" fillId="3" borderId="31" xfId="0" applyNumberFormat="1" applyFont="1" applyFill="1" applyBorder="1" applyAlignment="1">
      <alignment horizontal="left" vertical="center" indent="1" shrinkToFit="1"/>
    </xf>
    <xf numFmtId="49" fontId="4" fillId="3" borderId="34" xfId="0" applyNumberFormat="1" applyFont="1" applyFill="1" applyBorder="1" applyAlignment="1">
      <alignment horizontal="left" vertical="center" indent="1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>
      <alignment horizontal="center" vertical="center" shrinkToFit="1"/>
    </xf>
    <xf numFmtId="49" fontId="4" fillId="3" borderId="43" xfId="0" applyNumberFormat="1" applyFont="1" applyFill="1" applyBorder="1" applyAlignment="1">
      <alignment horizontal="center" vertical="center" shrinkToFit="1"/>
    </xf>
    <xf numFmtId="49" fontId="4" fillId="3" borderId="38" xfId="0" applyNumberFormat="1" applyFont="1" applyFill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 shrinkToFit="1"/>
    </xf>
    <xf numFmtId="49" fontId="10" fillId="0" borderId="43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4" fillId="3" borderId="38" xfId="0" applyNumberFormat="1" applyFont="1" applyFill="1" applyBorder="1" applyAlignment="1">
      <alignment horizontal="center" vertical="center"/>
    </xf>
    <xf numFmtId="38" fontId="4" fillId="0" borderId="20" xfId="1" applyFont="1" applyBorder="1" applyAlignment="1" applyProtection="1">
      <alignment horizontal="right" vertical="center" shrinkToFit="1"/>
    </xf>
    <xf numFmtId="38" fontId="4" fillId="3" borderId="20" xfId="1" applyFont="1" applyFill="1" applyBorder="1" applyAlignment="1" applyProtection="1">
      <alignment horizontal="right" vertical="center" shrinkToFit="1"/>
    </xf>
    <xf numFmtId="38" fontId="4" fillId="3" borderId="29" xfId="1" applyFont="1" applyFill="1" applyBorder="1" applyAlignment="1" applyProtection="1">
      <alignment horizontal="right" vertical="center" shrinkToFit="1"/>
    </xf>
    <xf numFmtId="49" fontId="10" fillId="0" borderId="28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38" fontId="4" fillId="0" borderId="31" xfId="1" applyFont="1" applyBorder="1" applyAlignment="1" applyProtection="1">
      <alignment horizontal="right" vertical="center" shrinkToFit="1"/>
    </xf>
    <xf numFmtId="38" fontId="4" fillId="0" borderId="29" xfId="1" applyFont="1" applyBorder="1" applyAlignment="1" applyProtection="1">
      <alignment horizontal="right" vertical="center" shrinkToFit="1"/>
    </xf>
    <xf numFmtId="38" fontId="4" fillId="0" borderId="34" xfId="1" applyFont="1" applyBorder="1" applyAlignment="1" applyProtection="1">
      <alignment horizontal="right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38" fontId="23" fillId="0" borderId="20" xfId="1" applyFont="1" applyBorder="1" applyAlignment="1" applyProtection="1">
      <alignment horizontal="right" vertical="center" shrinkToFit="1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0" xfId="0" applyNumberFormat="1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right" vertical="center" shrinkToFit="1"/>
    </xf>
    <xf numFmtId="0" fontId="4" fillId="3" borderId="3" xfId="0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right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right" vertical="center" shrinkToFit="1"/>
    </xf>
    <xf numFmtId="38" fontId="4" fillId="3" borderId="4" xfId="1" applyFont="1" applyFill="1" applyBorder="1" applyAlignment="1" applyProtection="1">
      <alignment horizontal="right" vertical="center" shrinkToFit="1"/>
    </xf>
    <xf numFmtId="38" fontId="4" fillId="3" borderId="15" xfId="1" applyFont="1" applyFill="1" applyBorder="1" applyAlignment="1" applyProtection="1">
      <alignment horizontal="right" vertical="center" shrinkToFit="1"/>
    </xf>
    <xf numFmtId="38" fontId="4" fillId="3" borderId="3" xfId="1" applyFont="1" applyFill="1" applyBorder="1" applyAlignment="1" applyProtection="1">
      <alignment horizontal="right" vertical="center" shrinkToFit="1"/>
    </xf>
    <xf numFmtId="38" fontId="4" fillId="3" borderId="1" xfId="1" applyFont="1" applyFill="1" applyBorder="1" applyAlignment="1" applyProtection="1">
      <alignment horizontal="right" vertical="center" shrinkToFit="1"/>
    </xf>
    <xf numFmtId="38" fontId="4" fillId="3" borderId="19" xfId="1" applyFont="1" applyFill="1" applyBorder="1" applyAlignment="1" applyProtection="1">
      <alignment horizontal="right" vertical="center" shrinkToFit="1"/>
    </xf>
    <xf numFmtId="38" fontId="4" fillId="3" borderId="2" xfId="1" applyFont="1" applyFill="1" applyBorder="1" applyAlignment="1" applyProtection="1">
      <alignment horizontal="right" vertical="center" shrinkToFit="1"/>
    </xf>
    <xf numFmtId="38" fontId="4" fillId="0" borderId="4" xfId="1" applyFont="1" applyBorder="1" applyAlignment="1" applyProtection="1">
      <alignment horizontal="right" vertical="center" shrinkToFit="1"/>
    </xf>
    <xf numFmtId="38" fontId="4" fillId="0" borderId="15" xfId="1" applyFont="1" applyBorder="1" applyAlignment="1" applyProtection="1">
      <alignment horizontal="right" vertical="center" shrinkToFit="1"/>
    </xf>
    <xf numFmtId="38" fontId="4" fillId="0" borderId="16" xfId="1" applyFont="1" applyBorder="1" applyAlignment="1" applyProtection="1">
      <alignment horizontal="right" vertical="center" shrinkToFit="1"/>
    </xf>
    <xf numFmtId="38" fontId="4" fillId="0" borderId="1" xfId="1" applyFont="1" applyBorder="1" applyAlignment="1" applyProtection="1">
      <alignment horizontal="right" vertical="center" shrinkToFit="1"/>
    </xf>
    <xf numFmtId="38" fontId="4" fillId="0" borderId="19" xfId="1" applyFont="1" applyBorder="1" applyAlignment="1" applyProtection="1">
      <alignment horizontal="right" vertical="center" shrinkToFit="1"/>
    </xf>
    <xf numFmtId="38" fontId="4" fillId="0" borderId="21" xfId="1" applyFont="1" applyBorder="1" applyAlignment="1" applyProtection="1">
      <alignment horizontal="right"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textRotation="255" shrinkToFit="1"/>
    </xf>
    <xf numFmtId="49" fontId="14" fillId="0" borderId="15" xfId="0" applyNumberFormat="1" applyFont="1" applyBorder="1" applyAlignment="1">
      <alignment horizontal="center" vertical="center" textRotation="255" shrinkToFit="1"/>
    </xf>
    <xf numFmtId="49" fontId="14" fillId="0" borderId="35" xfId="0" applyNumberFormat="1" applyFont="1" applyBorder="1" applyAlignment="1">
      <alignment horizontal="center" vertical="center" textRotation="255" shrinkToFit="1"/>
    </xf>
    <xf numFmtId="49" fontId="14" fillId="0" borderId="13" xfId="0" applyNumberFormat="1" applyFont="1" applyBorder="1" applyAlignment="1">
      <alignment horizontal="center" vertical="center" textRotation="255" shrinkToFit="1"/>
    </xf>
    <xf numFmtId="38" fontId="14" fillId="3" borderId="15" xfId="1" applyFont="1" applyFill="1" applyBorder="1" applyAlignment="1" applyProtection="1">
      <alignment horizontal="right" vertical="center" shrinkToFit="1"/>
    </xf>
    <xf numFmtId="38" fontId="14" fillId="3" borderId="3" xfId="1" applyFont="1" applyFill="1" applyBorder="1" applyAlignment="1" applyProtection="1">
      <alignment horizontal="right" vertical="center" shrinkToFit="1"/>
    </xf>
    <xf numFmtId="38" fontId="14" fillId="3" borderId="13" xfId="1" applyFont="1" applyFill="1" applyBorder="1" applyAlignment="1" applyProtection="1">
      <alignment horizontal="right" vertical="center" shrinkToFit="1"/>
    </xf>
    <xf numFmtId="38" fontId="14" fillId="3" borderId="33" xfId="1" applyFont="1" applyFill="1" applyBorder="1" applyAlignment="1" applyProtection="1">
      <alignment horizontal="right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14" fillId="0" borderId="15" xfId="1" applyFont="1" applyBorder="1" applyAlignment="1" applyProtection="1">
      <alignment horizontal="right" vertical="center" shrinkToFit="1"/>
    </xf>
    <xf numFmtId="38" fontId="14" fillId="0" borderId="16" xfId="1" applyFont="1" applyBorder="1" applyAlignment="1" applyProtection="1">
      <alignment horizontal="right" vertical="center" shrinkToFit="1"/>
    </xf>
    <xf numFmtId="38" fontId="14" fillId="0" borderId="13" xfId="1" applyFont="1" applyBorder="1" applyAlignment="1" applyProtection="1">
      <alignment horizontal="right" vertical="center" shrinkToFit="1"/>
    </xf>
    <xf numFmtId="38" fontId="14" fillId="0" borderId="14" xfId="1" applyFont="1" applyBorder="1" applyAlignment="1" applyProtection="1">
      <alignment horizontal="right" vertical="center" shrinkToFi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 textRotation="255" shrinkToFit="1"/>
    </xf>
    <xf numFmtId="49" fontId="14" fillId="0" borderId="8" xfId="0" applyNumberFormat="1" applyFont="1" applyBorder="1" applyAlignment="1">
      <alignment horizontal="center" vertical="center" textRotation="255" shrinkToFit="1"/>
    </xf>
    <xf numFmtId="49" fontId="14" fillId="0" borderId="1" xfId="0" applyNumberFormat="1" applyFont="1" applyBorder="1" applyAlignment="1">
      <alignment horizontal="center" vertical="center" textRotation="255" shrinkToFit="1"/>
    </xf>
    <xf numFmtId="49" fontId="14" fillId="0" borderId="19" xfId="0" applyNumberFormat="1" applyFont="1" applyBorder="1" applyAlignment="1">
      <alignment horizontal="center" vertical="center" textRotation="255" shrinkToFit="1"/>
    </xf>
    <xf numFmtId="38" fontId="14" fillId="3" borderId="38" xfId="1" applyFont="1" applyFill="1" applyBorder="1" applyAlignment="1" applyProtection="1">
      <alignment horizontal="right" vertical="center" shrinkToFit="1"/>
    </xf>
    <xf numFmtId="38" fontId="14" fillId="3" borderId="26" xfId="1" applyFont="1" applyFill="1" applyBorder="1" applyAlignment="1" applyProtection="1">
      <alignment horizontal="right" vertical="center" shrinkToFit="1"/>
    </xf>
    <xf numFmtId="38" fontId="14" fillId="3" borderId="24" xfId="1" applyFont="1" applyFill="1" applyBorder="1" applyAlignment="1" applyProtection="1">
      <alignment horizontal="right" vertical="center" shrinkToFit="1"/>
    </xf>
    <xf numFmtId="38" fontId="14" fillId="3" borderId="20" xfId="1" applyFont="1" applyFill="1" applyBorder="1" applyAlignment="1" applyProtection="1">
      <alignment horizontal="righ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14" fillId="0" borderId="8" xfId="1" applyFont="1" applyBorder="1" applyAlignment="1" applyProtection="1">
      <alignment horizontal="right" vertical="center" shrinkToFit="1"/>
    </xf>
    <xf numFmtId="38" fontId="14" fillId="0" borderId="9" xfId="1" applyFont="1" applyBorder="1" applyAlignment="1" applyProtection="1">
      <alignment horizontal="right" vertical="center" shrinkToFit="1"/>
    </xf>
    <xf numFmtId="38" fontId="14" fillId="0" borderId="19" xfId="1" applyFont="1" applyBorder="1" applyAlignment="1" applyProtection="1">
      <alignment horizontal="right" vertical="center" shrinkToFit="1"/>
    </xf>
    <xf numFmtId="38" fontId="14" fillId="0" borderId="21" xfId="1" applyFont="1" applyBorder="1" applyAlignment="1" applyProtection="1">
      <alignment horizontal="right" vertical="center" shrinkToFit="1"/>
    </xf>
    <xf numFmtId="0" fontId="20" fillId="0" borderId="1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14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3" borderId="0" xfId="0" applyFont="1" applyFill="1" applyAlignment="1">
      <alignment horizontal="left" wrapText="1"/>
    </xf>
    <xf numFmtId="0" fontId="15" fillId="3" borderId="19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15" fillId="3" borderId="0" xfId="0" applyFont="1" applyFill="1" applyAlignment="1">
      <alignment horizontal="left" shrinkToFit="1"/>
    </xf>
    <xf numFmtId="0" fontId="15" fillId="3" borderId="19" xfId="0" applyFont="1" applyFill="1" applyBorder="1" applyAlignment="1">
      <alignment horizontal="left" shrinkToFit="1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0" fillId="3" borderId="39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41" xfId="0" applyFont="1" applyBorder="1" applyAlignment="1">
      <alignment horizontal="center"/>
    </xf>
    <xf numFmtId="0" fontId="14" fillId="3" borderId="1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top"/>
    </xf>
    <xf numFmtId="49" fontId="4" fillId="3" borderId="19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16" fillId="0" borderId="22" xfId="0" applyFont="1" applyBorder="1" applyAlignment="1">
      <alignment horizontal="right" vertic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16" fillId="0" borderId="3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4" fillId="3" borderId="19" xfId="0" applyNumberFormat="1" applyFont="1" applyFill="1" applyBorder="1" applyAlignment="1">
      <alignment horizontal="left" vertical="center"/>
    </xf>
    <xf numFmtId="49" fontId="4" fillId="3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49" fontId="4" fillId="3" borderId="44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 applyProtection="1">
      <alignment horizontal="center" vertical="center" shrinkToFit="1"/>
      <protection locked="0"/>
    </xf>
    <xf numFmtId="0" fontId="4" fillId="3" borderId="38" xfId="0" applyFont="1" applyFill="1" applyBorder="1" applyAlignment="1" applyProtection="1">
      <alignment horizontal="center" vertical="center" shrinkToFit="1"/>
      <protection locked="0"/>
    </xf>
    <xf numFmtId="38" fontId="4" fillId="3" borderId="20" xfId="1" applyFont="1" applyFill="1" applyBorder="1" applyAlignment="1" applyProtection="1">
      <alignment horizontal="right" vertical="center" shrinkToFit="1"/>
      <protection locked="0"/>
    </xf>
    <xf numFmtId="38" fontId="4" fillId="3" borderId="29" xfId="1" applyFont="1" applyFill="1" applyBorder="1" applyAlignment="1" applyProtection="1">
      <alignment horizontal="right" vertical="center" shrinkToFit="1"/>
      <protection locked="0"/>
    </xf>
    <xf numFmtId="49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20" xfId="0" applyFont="1" applyFill="1" applyBorder="1" applyAlignment="1" applyProtection="1">
      <alignment horizontal="right" vertical="center" shrinkToFit="1"/>
      <protection locked="0"/>
    </xf>
    <xf numFmtId="0" fontId="4" fillId="3" borderId="4" xfId="0" applyFont="1" applyFill="1" applyBorder="1" applyAlignment="1" applyProtection="1">
      <alignment horizontal="right" vertical="center" shrinkToFit="1"/>
      <protection locked="0"/>
    </xf>
    <xf numFmtId="0" fontId="4" fillId="3" borderId="3" xfId="0" applyFont="1" applyFill="1" applyBorder="1" applyAlignment="1" applyProtection="1">
      <alignment horizontal="right" vertical="center" shrinkToFit="1"/>
      <protection locked="0"/>
    </xf>
    <xf numFmtId="0" fontId="4" fillId="3" borderId="1" xfId="0" applyFont="1" applyFill="1" applyBorder="1" applyAlignment="1" applyProtection="1">
      <alignment horizontal="right" vertical="center" shrinkToFit="1"/>
      <protection locked="0"/>
    </xf>
    <xf numFmtId="0" fontId="4" fillId="3" borderId="2" xfId="0" applyFont="1" applyFill="1" applyBorder="1" applyAlignment="1" applyProtection="1">
      <alignment horizontal="righ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15" xfId="0" applyFont="1" applyFill="1" applyBorder="1" applyAlignment="1" applyProtection="1">
      <alignment horizontal="left" vertical="center" shrinkToFit="1"/>
      <protection locked="0"/>
    </xf>
    <xf numFmtId="0" fontId="10" fillId="3" borderId="3" xfId="0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19" xfId="0" applyFont="1" applyFill="1" applyBorder="1" applyAlignment="1" applyProtection="1">
      <alignment horizontal="left" vertical="center" shrinkToFit="1"/>
      <protection locked="0"/>
    </xf>
    <xf numFmtId="0" fontId="10" fillId="3" borderId="2" xfId="0" applyFont="1" applyFill="1" applyBorder="1" applyAlignment="1" applyProtection="1">
      <alignment horizontal="left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38" fontId="14" fillId="3" borderId="15" xfId="1" applyFont="1" applyFill="1" applyBorder="1" applyAlignment="1" applyProtection="1">
      <alignment horizontal="right" vertical="center" shrinkToFit="1"/>
      <protection locked="0"/>
    </xf>
    <xf numFmtId="38" fontId="14" fillId="3" borderId="3" xfId="1" applyFont="1" applyFill="1" applyBorder="1" applyAlignment="1" applyProtection="1">
      <alignment horizontal="right" vertical="center" shrinkToFit="1"/>
      <protection locked="0"/>
    </xf>
    <xf numFmtId="38" fontId="14" fillId="3" borderId="13" xfId="1" applyFont="1" applyFill="1" applyBorder="1" applyAlignment="1" applyProtection="1">
      <alignment horizontal="right" vertical="center" shrinkToFit="1"/>
      <protection locked="0"/>
    </xf>
    <xf numFmtId="38" fontId="14" fillId="3" borderId="33" xfId="1" applyFont="1" applyFill="1" applyBorder="1" applyAlignment="1" applyProtection="1">
      <alignment horizontal="right" vertical="center" shrinkToFit="1"/>
      <protection locked="0"/>
    </xf>
    <xf numFmtId="38" fontId="4" fillId="3" borderId="4" xfId="1" applyFont="1" applyFill="1" applyBorder="1" applyAlignment="1" applyProtection="1">
      <alignment horizontal="right" vertical="center" shrinkToFit="1"/>
      <protection locked="0"/>
    </xf>
    <xf numFmtId="38" fontId="4" fillId="3" borderId="15" xfId="1" applyFont="1" applyFill="1" applyBorder="1" applyAlignment="1" applyProtection="1">
      <alignment horizontal="right" vertical="center" shrinkToFit="1"/>
      <protection locked="0"/>
    </xf>
    <xf numFmtId="38" fontId="4" fillId="3" borderId="3" xfId="1" applyFont="1" applyFill="1" applyBorder="1" applyAlignment="1" applyProtection="1">
      <alignment horizontal="right" vertical="center" shrinkToFit="1"/>
      <protection locked="0"/>
    </xf>
    <xf numFmtId="38" fontId="4" fillId="3" borderId="1" xfId="1" applyFont="1" applyFill="1" applyBorder="1" applyAlignment="1" applyProtection="1">
      <alignment horizontal="right" vertical="center" shrinkToFit="1"/>
      <protection locked="0"/>
    </xf>
    <xf numFmtId="38" fontId="4" fillId="3" borderId="19" xfId="1" applyFont="1" applyFill="1" applyBorder="1" applyAlignment="1" applyProtection="1">
      <alignment horizontal="right" vertical="center" shrinkToFit="1"/>
      <protection locked="0"/>
    </xf>
    <xf numFmtId="38" fontId="4" fillId="3" borderId="2" xfId="1" applyFont="1" applyFill="1" applyBorder="1" applyAlignment="1" applyProtection="1">
      <alignment horizontal="right" vertical="center" shrinkToFit="1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49" fontId="4" fillId="3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29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4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3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19" xfId="0" applyNumberFormat="1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shrinkToFit="1"/>
      <protection locked="0"/>
    </xf>
    <xf numFmtId="0" fontId="15" fillId="3" borderId="19" xfId="0" applyFont="1" applyFill="1" applyBorder="1" applyAlignment="1" applyProtection="1">
      <alignment horizontal="left" shrinkToFit="1"/>
      <protection locked="0"/>
    </xf>
    <xf numFmtId="38" fontId="4" fillId="0" borderId="20" xfId="1" applyFont="1" applyBorder="1" applyAlignment="1">
      <alignment horizontal="right" vertical="center" shrinkToFit="1"/>
    </xf>
    <xf numFmtId="38" fontId="4" fillId="0" borderId="31" xfId="1" applyFont="1" applyBorder="1" applyAlignment="1">
      <alignment horizontal="right" vertical="center" shrinkToFit="1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14" fillId="3" borderId="16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5" fillId="3" borderId="19" xfId="0" applyFont="1" applyFill="1" applyBorder="1" applyAlignment="1" applyProtection="1">
      <alignment horizontal="left" wrapText="1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38" fontId="14" fillId="3" borderId="38" xfId="1" applyFont="1" applyFill="1" applyBorder="1" applyAlignment="1" applyProtection="1">
      <alignment horizontal="right" vertical="center" shrinkToFit="1"/>
      <protection locked="0"/>
    </xf>
    <xf numFmtId="38" fontId="14" fillId="3" borderId="26" xfId="1" applyFont="1" applyFill="1" applyBorder="1" applyAlignment="1" applyProtection="1">
      <alignment horizontal="right" vertical="center" shrinkToFit="1"/>
      <protection locked="0"/>
    </xf>
    <xf numFmtId="38" fontId="14" fillId="3" borderId="24" xfId="1" applyFont="1" applyFill="1" applyBorder="1" applyAlignment="1" applyProtection="1">
      <alignment horizontal="right" vertical="center" shrinkToFit="1"/>
      <protection locked="0"/>
    </xf>
    <xf numFmtId="38" fontId="14" fillId="3" borderId="20" xfId="1" applyFont="1" applyFill="1" applyBorder="1" applyAlignment="1" applyProtection="1">
      <alignment horizontal="right" vertical="center" shrinkToFit="1"/>
      <protection locked="0"/>
    </xf>
    <xf numFmtId="0" fontId="15" fillId="3" borderId="36" xfId="0" applyFont="1" applyFill="1" applyBorder="1" applyAlignment="1" applyProtection="1">
      <alignment horizontal="left" vertical="center" shrinkToFit="1"/>
      <protection locked="0"/>
    </xf>
    <xf numFmtId="0" fontId="15" fillId="3" borderId="0" xfId="0" applyFont="1" applyFill="1" applyAlignment="1" applyProtection="1">
      <alignment horizontal="left" vertical="center" shrinkToFit="1"/>
      <protection locked="0"/>
    </xf>
    <xf numFmtId="0" fontId="10" fillId="3" borderId="36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Alignment="1" applyProtection="1">
      <alignment horizontal="left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top"/>
      <protection locked="0"/>
    </xf>
    <xf numFmtId="0" fontId="10" fillId="3" borderId="39" xfId="0" applyFont="1" applyFill="1" applyBorder="1" applyAlignment="1" applyProtection="1">
      <alignment horizontal="left" vertical="center" shrinkToFit="1"/>
      <protection locked="0"/>
    </xf>
    <xf numFmtId="0" fontId="10" fillId="3" borderId="8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35" xfId="0" applyFont="1" applyFill="1" applyBorder="1" applyAlignment="1" applyProtection="1">
      <alignment horizontal="left" vertical="center" shrinkToFit="1"/>
      <protection locked="0"/>
    </xf>
    <xf numFmtId="0" fontId="10" fillId="3" borderId="13" xfId="0" applyFont="1" applyFill="1" applyBorder="1" applyAlignment="1" applyProtection="1">
      <alignment horizontal="left" vertical="center" shrinkToFit="1"/>
      <protection locked="0"/>
    </xf>
    <xf numFmtId="0" fontId="10" fillId="3" borderId="14" xfId="0" applyFont="1" applyFill="1" applyBorder="1" applyAlignment="1" applyProtection="1">
      <alignment horizontal="left" vertical="center" shrinkToFit="1"/>
      <protection locked="0"/>
    </xf>
    <xf numFmtId="38" fontId="4" fillId="0" borderId="20" xfId="1" applyFont="1" applyFill="1" applyBorder="1" applyAlignment="1" applyProtection="1">
      <alignment horizontal="right" vertical="center" shrinkToFit="1"/>
    </xf>
    <xf numFmtId="177" fontId="10" fillId="0" borderId="28" xfId="0" applyNumberFormat="1" applyFont="1" applyBorder="1" applyAlignment="1">
      <alignment horizontal="center" vertical="center" shrinkToFit="1"/>
    </xf>
    <xf numFmtId="177" fontId="10" fillId="0" borderId="20" xfId="0" applyNumberFormat="1" applyFont="1" applyBorder="1" applyAlignment="1">
      <alignment horizontal="center" vertical="center" shrinkToFit="1"/>
    </xf>
    <xf numFmtId="38" fontId="10" fillId="0" borderId="20" xfId="1" applyFont="1" applyFill="1" applyBorder="1" applyAlignment="1" applyProtection="1">
      <alignment horizontal="left" vertical="center" shrinkToFit="1"/>
    </xf>
    <xf numFmtId="38" fontId="4" fillId="0" borderId="4" xfId="1" applyFont="1" applyFill="1" applyBorder="1" applyAlignment="1" applyProtection="1">
      <alignment horizontal="right" vertical="center" shrinkToFit="1"/>
    </xf>
    <xf numFmtId="38" fontId="4" fillId="0" borderId="15" xfId="1" applyFont="1" applyFill="1" applyBorder="1" applyAlignment="1" applyProtection="1">
      <alignment horizontal="right" vertical="center" shrinkToFit="1"/>
    </xf>
    <xf numFmtId="38" fontId="4" fillId="0" borderId="3" xfId="1" applyFont="1" applyFill="1" applyBorder="1" applyAlignment="1" applyProtection="1">
      <alignment horizontal="right" vertical="center" shrinkToFit="1"/>
    </xf>
    <xf numFmtId="38" fontId="4" fillId="0" borderId="1" xfId="1" applyFont="1" applyFill="1" applyBorder="1" applyAlignment="1" applyProtection="1">
      <alignment horizontal="right" vertical="center" shrinkToFit="1"/>
    </xf>
    <xf numFmtId="38" fontId="4" fillId="0" borderId="19" xfId="1" applyFont="1" applyFill="1" applyBorder="1" applyAlignment="1" applyProtection="1">
      <alignment horizontal="right" vertical="center" shrinkToFit="1"/>
    </xf>
    <xf numFmtId="38" fontId="4" fillId="0" borderId="2" xfId="1" applyFont="1" applyFill="1" applyBorder="1" applyAlignment="1" applyProtection="1">
      <alignment horizontal="righ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38" fontId="4" fillId="0" borderId="20" xfId="1" applyFont="1" applyFill="1" applyBorder="1" applyAlignment="1" applyProtection="1">
      <alignment horizontal="center" vertical="center" shrinkToFit="1"/>
    </xf>
    <xf numFmtId="177" fontId="2" fillId="0" borderId="28" xfId="0" applyNumberFormat="1" applyFont="1" applyBorder="1" applyAlignment="1">
      <alignment horizontal="center" vertical="center" shrinkToFit="1"/>
    </xf>
    <xf numFmtId="177" fontId="2" fillId="0" borderId="20" xfId="0" applyNumberFormat="1" applyFont="1" applyBorder="1" applyAlignment="1">
      <alignment horizontal="center" vertical="center" shrinkToFit="1"/>
    </xf>
    <xf numFmtId="38" fontId="10" fillId="0" borderId="20" xfId="1" applyFont="1" applyFill="1" applyBorder="1" applyAlignment="1" applyProtection="1">
      <alignment horizontal="center" vertical="center" shrinkToFit="1"/>
    </xf>
    <xf numFmtId="38" fontId="10" fillId="0" borderId="5" xfId="1" applyFont="1" applyFill="1" applyBorder="1" applyAlignment="1" applyProtection="1">
      <alignment horizontal="center" vertical="center" shrinkToFit="1"/>
    </xf>
    <xf numFmtId="9" fontId="10" fillId="0" borderId="15" xfId="2" applyFont="1" applyFill="1" applyBorder="1" applyAlignment="1" applyProtection="1">
      <alignment horizontal="center" vertical="center"/>
    </xf>
    <xf numFmtId="9" fontId="10" fillId="0" borderId="3" xfId="2" applyFont="1" applyFill="1" applyBorder="1" applyAlignment="1" applyProtection="1">
      <alignment horizontal="center" vertical="center"/>
    </xf>
    <xf numFmtId="9" fontId="10" fillId="0" borderId="19" xfId="2" applyFont="1" applyFill="1" applyBorder="1" applyAlignment="1" applyProtection="1">
      <alignment horizontal="center" vertical="center"/>
    </xf>
    <xf numFmtId="9" fontId="10" fillId="0" borderId="2" xfId="2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horizontal="center" vertical="center"/>
    </xf>
    <xf numFmtId="178" fontId="4" fillId="0" borderId="19" xfId="1" applyNumberFormat="1" applyFont="1" applyFill="1" applyBorder="1" applyAlignment="1" applyProtection="1">
      <alignment horizontal="center" vertical="center"/>
    </xf>
    <xf numFmtId="38" fontId="10" fillId="0" borderId="4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38" fontId="4" fillId="0" borderId="24" xfId="1" applyFont="1" applyFill="1" applyBorder="1" applyAlignment="1" applyProtection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left" vertical="center" indent="1" shrinkToFit="1"/>
    </xf>
    <xf numFmtId="178" fontId="4" fillId="0" borderId="29" xfId="0" applyNumberFormat="1" applyFont="1" applyBorder="1" applyAlignment="1">
      <alignment horizontal="left" vertical="center" indent="1" shrinkToFit="1"/>
    </xf>
    <xf numFmtId="178" fontId="4" fillId="0" borderId="31" xfId="0" applyNumberFormat="1" applyFont="1" applyBorder="1" applyAlignment="1">
      <alignment horizontal="left" vertical="center" indent="1" shrinkToFit="1"/>
    </xf>
    <xf numFmtId="178" fontId="4" fillId="0" borderId="34" xfId="0" applyNumberFormat="1" applyFont="1" applyBorder="1" applyAlignment="1">
      <alignment horizontal="left" vertical="center" indent="1" shrinkToFit="1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/>
    </xf>
    <xf numFmtId="178" fontId="4" fillId="0" borderId="27" xfId="0" applyNumberFormat="1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 shrinkToFit="1"/>
    </xf>
    <xf numFmtId="49" fontId="10" fillId="0" borderId="26" xfId="0" applyNumberFormat="1" applyFont="1" applyBorder="1" applyAlignment="1">
      <alignment horizontal="center" vertical="center" shrinkToFit="1"/>
    </xf>
    <xf numFmtId="178" fontId="10" fillId="0" borderId="26" xfId="0" applyNumberFormat="1" applyFont="1" applyBorder="1" applyAlignment="1">
      <alignment horizontal="center" vertical="center" shrinkToFit="1"/>
    </xf>
    <xf numFmtId="178" fontId="10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8" fontId="4" fillId="0" borderId="35" xfId="1" applyFont="1" applyFill="1" applyBorder="1" applyAlignment="1" applyProtection="1">
      <alignment horizontal="right" vertical="center" shrinkToFit="1"/>
    </xf>
    <xf numFmtId="38" fontId="4" fillId="0" borderId="13" xfId="1" applyFont="1" applyFill="1" applyBorder="1" applyAlignment="1" applyProtection="1">
      <alignment horizontal="right" vertical="center" shrinkToFit="1"/>
    </xf>
    <xf numFmtId="38" fontId="4" fillId="0" borderId="33" xfId="1" applyFont="1" applyFill="1" applyBorder="1" applyAlignment="1" applyProtection="1">
      <alignment horizontal="right" vertical="center" shrinkToFit="1"/>
    </xf>
    <xf numFmtId="38" fontId="4" fillId="0" borderId="31" xfId="1" applyFont="1" applyFill="1" applyBorder="1" applyAlignment="1" applyProtection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8" fontId="10" fillId="0" borderId="31" xfId="1" applyFont="1" applyFill="1" applyBorder="1" applyAlignment="1" applyProtection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38" fontId="4" fillId="0" borderId="31" xfId="1" applyFont="1" applyFill="1" applyBorder="1" applyAlignment="1" applyProtection="1">
      <alignment horizontal="right" vertical="center" shrinkToFit="1"/>
    </xf>
    <xf numFmtId="0" fontId="4" fillId="0" borderId="19" xfId="0" applyFont="1" applyBorder="1" applyAlignment="1">
      <alignment horizontal="center" vertical="top"/>
    </xf>
    <xf numFmtId="178" fontId="10" fillId="0" borderId="39" xfId="0" applyNumberFormat="1" applyFont="1" applyBorder="1" applyAlignment="1">
      <alignment horizontal="left" vertical="center" shrinkToFit="1"/>
    </xf>
    <xf numFmtId="178" fontId="10" fillId="0" borderId="8" xfId="0" applyNumberFormat="1" applyFont="1" applyBorder="1" applyAlignment="1">
      <alignment horizontal="left" vertical="center" shrinkToFit="1"/>
    </xf>
    <xf numFmtId="178" fontId="10" fillId="0" borderId="9" xfId="0" applyNumberFormat="1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178" fontId="15" fillId="0" borderId="0" xfId="0" applyNumberFormat="1" applyFont="1" applyAlignment="1">
      <alignment horizontal="left" shrinkToFit="1"/>
    </xf>
    <xf numFmtId="178" fontId="15" fillId="0" borderId="19" xfId="0" applyNumberFormat="1" applyFont="1" applyBorder="1" applyAlignment="1">
      <alignment horizontal="left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176" fontId="4" fillId="0" borderId="19" xfId="0" applyNumberFormat="1" applyFont="1" applyBorder="1" applyAlignment="1">
      <alignment horizontal="left" vertical="center"/>
    </xf>
    <xf numFmtId="178" fontId="2" fillId="0" borderId="0" xfId="0" applyNumberFormat="1" applyFont="1" applyAlignment="1">
      <alignment horizontal="left"/>
    </xf>
    <xf numFmtId="178" fontId="15" fillId="0" borderId="0" xfId="0" applyNumberFormat="1" applyFont="1" applyAlignment="1">
      <alignment horizontal="center" vertical="center"/>
    </xf>
    <xf numFmtId="38" fontId="14" fillId="0" borderId="38" xfId="1" applyFont="1" applyFill="1" applyBorder="1" applyAlignment="1" applyProtection="1">
      <alignment horizontal="right" vertical="center" shrinkToFit="1"/>
    </xf>
    <xf numFmtId="38" fontId="14" fillId="0" borderId="26" xfId="1" applyFont="1" applyFill="1" applyBorder="1" applyAlignment="1" applyProtection="1">
      <alignment horizontal="right" vertical="center" shrinkToFit="1"/>
    </xf>
    <xf numFmtId="38" fontId="14" fillId="0" borderId="24" xfId="1" applyFont="1" applyFill="1" applyBorder="1" applyAlignment="1" applyProtection="1">
      <alignment horizontal="right" vertical="center" shrinkToFit="1"/>
    </xf>
    <xf numFmtId="38" fontId="14" fillId="0" borderId="20" xfId="1" applyFont="1" applyFill="1" applyBorder="1" applyAlignment="1" applyProtection="1">
      <alignment horizontal="right" vertical="center" shrinkToFit="1"/>
    </xf>
    <xf numFmtId="38" fontId="14" fillId="0" borderId="15" xfId="1" applyFont="1" applyFill="1" applyBorder="1" applyAlignment="1" applyProtection="1">
      <alignment horizontal="right" vertical="center" shrinkToFit="1"/>
    </xf>
    <xf numFmtId="38" fontId="14" fillId="0" borderId="3" xfId="1" applyFont="1" applyFill="1" applyBorder="1" applyAlignment="1" applyProtection="1">
      <alignment horizontal="right" vertical="center" shrinkToFit="1"/>
    </xf>
    <xf numFmtId="38" fontId="14" fillId="0" borderId="13" xfId="1" applyFont="1" applyFill="1" applyBorder="1" applyAlignment="1" applyProtection="1">
      <alignment horizontal="right" vertical="center" shrinkToFit="1"/>
    </xf>
    <xf numFmtId="38" fontId="14" fillId="0" borderId="33" xfId="1" applyFont="1" applyFill="1" applyBorder="1" applyAlignment="1" applyProtection="1">
      <alignment horizontal="right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8" fontId="15" fillId="0" borderId="0" xfId="0" applyNumberFormat="1" applyFont="1" applyAlignment="1">
      <alignment horizontal="left" wrapText="1"/>
    </xf>
    <xf numFmtId="178" fontId="15" fillId="0" borderId="19" xfId="0" applyNumberFormat="1" applyFont="1" applyBorder="1" applyAlignment="1">
      <alignment horizontal="left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AFEC0"/>
      <color rgb="FFFFFFCC"/>
      <color rgb="FFFDFCC0"/>
      <color rgb="FFFFFFE7"/>
      <color rgb="FFF4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請求書記入例!$AH$13" noThreeD="1"/>
</file>

<file path=xl/ctrlProps/ctrlProp2.xml><?xml version="1.0" encoding="utf-8"?>
<formControlPr xmlns="http://schemas.microsoft.com/office/spreadsheetml/2009/9/main" objectType="CheckBox" fmlaLink="業者控!$AH$9" noThreeD="1"/>
</file>

<file path=xl/ctrlProps/ctrlProp3.xml><?xml version="1.0" encoding="utf-8"?>
<formControlPr xmlns="http://schemas.microsoft.com/office/spreadsheetml/2009/9/main" objectType="CheckBox" fmlaLink="業者控!$AH$9" noThreeD="1"/>
</file>

<file path=xl/ctrlProps/ctrlProp4.xml><?xml version="1.0" encoding="utf-8"?>
<formControlPr xmlns="http://schemas.microsoft.com/office/spreadsheetml/2009/9/main" objectType="CheckBox" fmlaLink="業者控!$AH$9" noThreeD="1"/>
</file>

<file path=xl/ctrlProps/ctrlProp5.xml><?xml version="1.0" encoding="utf-8"?>
<formControlPr xmlns="http://schemas.microsoft.com/office/spreadsheetml/2009/9/main" objectType="CheckBox" fmlaLink="業者控!$AH$9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12</xdr:row>
          <xdr:rowOff>0</xdr:rowOff>
        </xdr:from>
        <xdr:to>
          <xdr:col>35</xdr:col>
          <xdr:colOff>28575</xdr:colOff>
          <xdr:row>13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27</xdr:col>
      <xdr:colOff>85724</xdr:colOff>
      <xdr:row>1</xdr:row>
      <xdr:rowOff>38100</xdr:rowOff>
    </xdr:from>
    <xdr:to>
      <xdr:col>41</xdr:col>
      <xdr:colOff>190499</xdr:colOff>
      <xdr:row>2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9518C0A-4BB3-4E5E-A38E-D1200B4DF216}"/>
            </a:ext>
          </a:extLst>
        </xdr:cNvPr>
        <xdr:cNvSpPr/>
      </xdr:nvSpPr>
      <xdr:spPr>
        <a:xfrm>
          <a:off x="5229224" y="133350"/>
          <a:ext cx="2790825" cy="409575"/>
        </a:xfrm>
        <a:prstGeom prst="rect">
          <a:avLst/>
        </a:prstGeom>
        <a:solidFill>
          <a:srgbClr val="FFFFCC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黄色部分が入力箇所です</a:t>
          </a:r>
          <a:endParaRPr kumimoji="1" lang="en-US" altLang="ja-JP" sz="18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9525</xdr:colOff>
      <xdr:row>8</xdr:row>
      <xdr:rowOff>180975</xdr:rowOff>
    </xdr:from>
    <xdr:to>
      <xdr:col>47</xdr:col>
      <xdr:colOff>200025</xdr:colOff>
      <xdr:row>15</xdr:row>
      <xdr:rowOff>47626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5ADC81DC-2F69-4805-959A-1D6895C0A95D}"/>
            </a:ext>
          </a:extLst>
        </xdr:cNvPr>
        <xdr:cNvSpPr/>
      </xdr:nvSpPr>
      <xdr:spPr>
        <a:xfrm>
          <a:off x="8477250" y="657225"/>
          <a:ext cx="2247900" cy="1200151"/>
        </a:xfrm>
        <a:prstGeom prst="wedgeRectCallout">
          <a:avLst>
            <a:gd name="adj1" fmla="val -66855"/>
            <a:gd name="adj2" fmla="val -895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適格請求書発行事業者の場合・・・登録番号の入力ください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免税事業者の場合・・・□にチェックをしてください</a:t>
          </a:r>
        </a:p>
      </xdr:txBody>
    </xdr:sp>
    <xdr:clientData/>
  </xdr:twoCellAnchor>
  <xdr:twoCellAnchor>
    <xdr:from>
      <xdr:col>43</xdr:col>
      <xdr:colOff>228600</xdr:colOff>
      <xdr:row>18</xdr:row>
      <xdr:rowOff>0</xdr:rowOff>
    </xdr:from>
    <xdr:to>
      <xdr:col>47</xdr:col>
      <xdr:colOff>209550</xdr:colOff>
      <xdr:row>20</xdr:row>
      <xdr:rowOff>180975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5591FD9E-6DFD-4728-B360-6EC99D1BD58F}"/>
            </a:ext>
          </a:extLst>
        </xdr:cNvPr>
        <xdr:cNvSpPr/>
      </xdr:nvSpPr>
      <xdr:spPr>
        <a:xfrm>
          <a:off x="8458200" y="2381250"/>
          <a:ext cx="2276475" cy="561975"/>
        </a:xfrm>
        <a:prstGeom prst="wedgeRectCallout">
          <a:avLst>
            <a:gd name="adj1" fmla="val -65939"/>
            <a:gd name="adj2" fmla="val -1722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提出分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経理控・所長控・正の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枚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の請求書に社印を押印ください</a:t>
          </a:r>
        </a:p>
      </xdr:txBody>
    </xdr:sp>
    <xdr:clientData/>
  </xdr:twoCellAnchor>
  <xdr:twoCellAnchor>
    <xdr:from>
      <xdr:col>0</xdr:col>
      <xdr:colOff>95250</xdr:colOff>
      <xdr:row>17</xdr:row>
      <xdr:rowOff>85725</xdr:rowOff>
    </xdr:from>
    <xdr:to>
      <xdr:col>7</xdr:col>
      <xdr:colOff>180976</xdr:colOff>
      <xdr:row>19</xdr:row>
      <xdr:rowOff>47625</xdr:rowOff>
    </xdr:to>
    <xdr:sp macro="" textlink="">
      <xdr:nvSpPr>
        <xdr:cNvPr id="5" name="四角形吹き出し 6">
          <a:extLst>
            <a:ext uri="{FF2B5EF4-FFF2-40B4-BE49-F238E27FC236}">
              <a16:creationId xmlns:a16="http://schemas.microsoft.com/office/drawing/2014/main" id="{42B4B00D-E0E7-4443-AFF4-11CE009A6BB1}"/>
            </a:ext>
          </a:extLst>
        </xdr:cNvPr>
        <xdr:cNvSpPr/>
      </xdr:nvSpPr>
      <xdr:spPr>
        <a:xfrm>
          <a:off x="95250" y="2276475"/>
          <a:ext cx="1419226" cy="342900"/>
        </a:xfrm>
        <a:prstGeom prst="wedgeRectCallout">
          <a:avLst>
            <a:gd name="adj1" fmla="val 63769"/>
            <a:gd name="adj2" fmla="val 7423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西暦で入力ください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6</xdr:col>
      <xdr:colOff>171450</xdr:colOff>
      <xdr:row>41</xdr:row>
      <xdr:rowOff>104775</xdr:rowOff>
    </xdr:from>
    <xdr:to>
      <xdr:col>31</xdr:col>
      <xdr:colOff>180974</xdr:colOff>
      <xdr:row>46</xdr:row>
      <xdr:rowOff>180975</xdr:rowOff>
    </xdr:to>
    <xdr:sp macro="" textlink="">
      <xdr:nvSpPr>
        <xdr:cNvPr id="6" name="四角形吹き出し 8">
          <a:extLst>
            <a:ext uri="{FF2B5EF4-FFF2-40B4-BE49-F238E27FC236}">
              <a16:creationId xmlns:a16="http://schemas.microsoft.com/office/drawing/2014/main" id="{23FC5CC5-69FF-4AA8-92FC-93D05BC39684}"/>
            </a:ext>
          </a:extLst>
        </xdr:cNvPr>
        <xdr:cNvSpPr/>
      </xdr:nvSpPr>
      <xdr:spPr>
        <a:xfrm>
          <a:off x="1314450" y="7058025"/>
          <a:ext cx="4772024" cy="1028700"/>
        </a:xfrm>
        <a:prstGeom prst="wedgeRectCallout">
          <a:avLst>
            <a:gd name="adj1" fmla="val -38734"/>
            <a:gd name="adj2" fmla="val -9550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納品日等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日付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を記入の場合は「品名」欄の先頭に入力ください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セルの書式設定で「縮小して全体を表示する」になっていますが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品名が長いものは複数行使用して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構いません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19049</xdr:colOff>
      <xdr:row>40</xdr:row>
      <xdr:rowOff>28575</xdr:rowOff>
    </xdr:from>
    <xdr:to>
      <xdr:col>51</xdr:col>
      <xdr:colOff>123824</xdr:colOff>
      <xdr:row>45</xdr:row>
      <xdr:rowOff>152400</xdr:rowOff>
    </xdr:to>
    <xdr:sp macro="" textlink="">
      <xdr:nvSpPr>
        <xdr:cNvPr id="7" name="四角形吹き出し 9">
          <a:extLst>
            <a:ext uri="{FF2B5EF4-FFF2-40B4-BE49-F238E27FC236}">
              <a16:creationId xmlns:a16="http://schemas.microsoft.com/office/drawing/2014/main" id="{66523DFE-7AF0-4401-B6B7-70B0A88FE965}"/>
            </a:ext>
          </a:extLst>
        </xdr:cNvPr>
        <xdr:cNvSpPr/>
      </xdr:nvSpPr>
      <xdr:spPr>
        <a:xfrm>
          <a:off x="8486774" y="6791325"/>
          <a:ext cx="4905375" cy="1076325"/>
        </a:xfrm>
        <a:prstGeom prst="wedgeRectCallout">
          <a:avLst>
            <a:gd name="adj1" fmla="val -49446"/>
            <a:gd name="adj2" fmla="val 280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「注」　　消費税額が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％以外の場合は対象税率を入力ください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　　　例）　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8%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・・・・・・・「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　　　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非課税・・・・「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金額欄の消費税は自動で対象の消費税額が計算されます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13</xdr:col>
      <xdr:colOff>66675</xdr:colOff>
      <xdr:row>47</xdr:row>
      <xdr:rowOff>133351</xdr:rowOff>
    </xdr:from>
    <xdr:to>
      <xdr:col>17</xdr:col>
      <xdr:colOff>1</xdr:colOff>
      <xdr:row>49</xdr:row>
      <xdr:rowOff>66675</xdr:rowOff>
    </xdr:to>
    <xdr:sp macro="" textlink="">
      <xdr:nvSpPr>
        <xdr:cNvPr id="8" name="四角形吹き出し 11">
          <a:extLst>
            <a:ext uri="{FF2B5EF4-FFF2-40B4-BE49-F238E27FC236}">
              <a16:creationId xmlns:a16="http://schemas.microsoft.com/office/drawing/2014/main" id="{9B552F7F-0DF2-440F-9D04-4C08EAF79192}"/>
            </a:ext>
          </a:extLst>
        </xdr:cNvPr>
        <xdr:cNvSpPr/>
      </xdr:nvSpPr>
      <xdr:spPr>
        <a:xfrm>
          <a:off x="2543175" y="8229601"/>
          <a:ext cx="695326" cy="314324"/>
        </a:xfrm>
        <a:prstGeom prst="wedgeRectCallout">
          <a:avLst>
            <a:gd name="adj1" fmla="val 1156"/>
            <a:gd name="adj2" fmla="val 11191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「注」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209549</xdr:colOff>
      <xdr:row>48</xdr:row>
      <xdr:rowOff>38100</xdr:rowOff>
    </xdr:from>
    <xdr:to>
      <xdr:col>49</xdr:col>
      <xdr:colOff>123825</xdr:colOff>
      <xdr:row>53</xdr:row>
      <xdr:rowOff>47625</xdr:rowOff>
    </xdr:to>
    <xdr:sp macro="" textlink="">
      <xdr:nvSpPr>
        <xdr:cNvPr id="9" name="四角形吹き出し 12">
          <a:extLst>
            <a:ext uri="{FF2B5EF4-FFF2-40B4-BE49-F238E27FC236}">
              <a16:creationId xmlns:a16="http://schemas.microsoft.com/office/drawing/2014/main" id="{CBB680BB-C020-4BD1-B1F0-971C2DF3F747}"/>
            </a:ext>
          </a:extLst>
        </xdr:cNvPr>
        <xdr:cNvSpPr/>
      </xdr:nvSpPr>
      <xdr:spPr>
        <a:xfrm>
          <a:off x="8677274" y="8324850"/>
          <a:ext cx="3343276" cy="962025"/>
        </a:xfrm>
        <a:prstGeom prst="wedgeRectCallout">
          <a:avLst>
            <a:gd name="adj1" fmla="val -61143"/>
            <a:gd name="adj2" fmla="val -64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消費税欄は自動で計算されますが、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差異がある場合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は変更も可能です（手打ち入力ください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手打ち入力した場合・・・計算式は無効になります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46</xdr:col>
      <xdr:colOff>371475</xdr:colOff>
      <xdr:row>57</xdr:row>
      <xdr:rowOff>38100</xdr:rowOff>
    </xdr:to>
    <xdr:sp macro="" textlink="">
      <xdr:nvSpPr>
        <xdr:cNvPr id="10" name="四角形吹き出し 14">
          <a:extLst>
            <a:ext uri="{FF2B5EF4-FFF2-40B4-BE49-F238E27FC236}">
              <a16:creationId xmlns:a16="http://schemas.microsoft.com/office/drawing/2014/main" id="{765E706F-E12F-42F9-983B-A8D4DDFA60C0}"/>
            </a:ext>
          </a:extLst>
        </xdr:cNvPr>
        <xdr:cNvSpPr/>
      </xdr:nvSpPr>
      <xdr:spPr>
        <a:xfrm>
          <a:off x="8467725" y="9620250"/>
          <a:ext cx="1743075" cy="609600"/>
        </a:xfrm>
        <a:prstGeom prst="wedgeRectCallout">
          <a:avLst>
            <a:gd name="adj1" fmla="val -68750"/>
            <a:gd name="adj2" fmla="val -2544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先頭に「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」が入る場合「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」も入力ください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24</xdr:col>
      <xdr:colOff>9525</xdr:colOff>
      <xdr:row>57</xdr:row>
      <xdr:rowOff>9525</xdr:rowOff>
    </xdr:from>
    <xdr:to>
      <xdr:col>40</xdr:col>
      <xdr:colOff>85725</xdr:colOff>
      <xdr:row>59</xdr:row>
      <xdr:rowOff>104775</xdr:rowOff>
    </xdr:to>
    <xdr:sp macro="" textlink="">
      <xdr:nvSpPr>
        <xdr:cNvPr id="11" name="四角形吹き出し 16">
          <a:extLst>
            <a:ext uri="{FF2B5EF4-FFF2-40B4-BE49-F238E27FC236}">
              <a16:creationId xmlns:a16="http://schemas.microsoft.com/office/drawing/2014/main" id="{DC6F0421-4F3A-419E-96B5-6CAECF06484D}"/>
            </a:ext>
          </a:extLst>
        </xdr:cNvPr>
        <xdr:cNvSpPr/>
      </xdr:nvSpPr>
      <xdr:spPr>
        <a:xfrm>
          <a:off x="4581525" y="11020425"/>
          <a:ext cx="3133725" cy="571500"/>
        </a:xfrm>
        <a:prstGeom prst="wedgeRectCallout">
          <a:avLst>
            <a:gd name="adj1" fmla="val -51552"/>
            <a:gd name="adj2" fmla="val -7722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取引銀行・口座名義の情報を正しく入力ください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法人名称は、略しても構いません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0</xdr:col>
      <xdr:colOff>104774</xdr:colOff>
      <xdr:row>26</xdr:row>
      <xdr:rowOff>85725</xdr:rowOff>
    </xdr:from>
    <xdr:to>
      <xdr:col>22</xdr:col>
      <xdr:colOff>57150</xdr:colOff>
      <xdr:row>27</xdr:row>
      <xdr:rowOff>114300</xdr:rowOff>
    </xdr:to>
    <xdr:sp macro="" textlink="">
      <xdr:nvSpPr>
        <xdr:cNvPr id="12" name="四角形吹き出し 18">
          <a:extLst>
            <a:ext uri="{FF2B5EF4-FFF2-40B4-BE49-F238E27FC236}">
              <a16:creationId xmlns:a16="http://schemas.microsoft.com/office/drawing/2014/main" id="{03ACD5DB-A061-4478-9A8D-9ECFB376BAE8}"/>
            </a:ext>
          </a:extLst>
        </xdr:cNvPr>
        <xdr:cNvSpPr/>
      </xdr:nvSpPr>
      <xdr:spPr>
        <a:xfrm>
          <a:off x="104774" y="3990975"/>
          <a:ext cx="4143376" cy="219075"/>
        </a:xfrm>
        <a:prstGeom prst="wedgeRectCallout">
          <a:avLst>
            <a:gd name="adj1" fmla="val 35606"/>
            <a:gd name="adj2" fmla="val 115869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0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「契約金額」「前回迄の請求累計額」は消費税込の金額を入力ください</a:t>
          </a:r>
        </a:p>
      </xdr:txBody>
    </xdr:sp>
    <xdr:clientData/>
  </xdr:twoCellAnchor>
  <xdr:twoCellAnchor>
    <xdr:from>
      <xdr:col>7</xdr:col>
      <xdr:colOff>47626</xdr:colOff>
      <xdr:row>3</xdr:row>
      <xdr:rowOff>142875</xdr:rowOff>
    </xdr:from>
    <xdr:to>
      <xdr:col>19</xdr:col>
      <xdr:colOff>47625</xdr:colOff>
      <xdr:row>5</xdr:row>
      <xdr:rowOff>95249</xdr:rowOff>
    </xdr:to>
    <xdr:sp macro="" textlink="">
      <xdr:nvSpPr>
        <xdr:cNvPr id="13" name="四角形吹き出し 13">
          <a:extLst>
            <a:ext uri="{FF2B5EF4-FFF2-40B4-BE49-F238E27FC236}">
              <a16:creationId xmlns:a16="http://schemas.microsoft.com/office/drawing/2014/main" id="{721BE2A3-C4A4-48EF-9485-CDDD7BCF7A3A}"/>
            </a:ext>
          </a:extLst>
        </xdr:cNvPr>
        <xdr:cNvSpPr/>
      </xdr:nvSpPr>
      <xdr:spPr>
        <a:xfrm>
          <a:off x="1381126" y="723900"/>
          <a:ext cx="2285999" cy="285749"/>
        </a:xfrm>
        <a:prstGeom prst="wedgeRectCallout">
          <a:avLst>
            <a:gd name="adj1" fmla="val -48946"/>
            <a:gd name="adj2" fmla="val 127189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注文書番号は必ず入力ください</a:t>
          </a:r>
        </a:p>
      </xdr:txBody>
    </xdr:sp>
    <xdr:clientData/>
  </xdr:twoCellAnchor>
  <xdr:twoCellAnchor>
    <xdr:from>
      <xdr:col>44</xdr:col>
      <xdr:colOff>1</xdr:colOff>
      <xdr:row>28</xdr:row>
      <xdr:rowOff>0</xdr:rowOff>
    </xdr:from>
    <xdr:to>
      <xdr:col>46</xdr:col>
      <xdr:colOff>19051</xdr:colOff>
      <xdr:row>29</xdr:row>
      <xdr:rowOff>9525</xdr:rowOff>
    </xdr:to>
    <xdr:sp macro="" textlink="">
      <xdr:nvSpPr>
        <xdr:cNvPr id="15" name="四角形吹き出し 23">
          <a:extLst>
            <a:ext uri="{FF2B5EF4-FFF2-40B4-BE49-F238E27FC236}">
              <a16:creationId xmlns:a16="http://schemas.microsoft.com/office/drawing/2014/main" id="{AA05D150-E704-4063-9DC6-E5A2130FF547}"/>
            </a:ext>
          </a:extLst>
        </xdr:cNvPr>
        <xdr:cNvSpPr/>
      </xdr:nvSpPr>
      <xdr:spPr>
        <a:xfrm>
          <a:off x="8467726" y="5105400"/>
          <a:ext cx="1390650" cy="247650"/>
        </a:xfrm>
        <a:prstGeom prst="wedgeRectCallout">
          <a:avLst>
            <a:gd name="adj1" fmla="val -61235"/>
            <a:gd name="adj2" fmla="val 10853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自動計算されます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28575</xdr:colOff>
          <xdr:row>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180975</xdr:colOff>
          <xdr:row>8</xdr:row>
          <xdr:rowOff>9525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180975</xdr:colOff>
          <xdr:row>8</xdr:row>
          <xdr:rowOff>9525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180975</xdr:colOff>
          <xdr:row>8</xdr:row>
          <xdr:rowOff>9525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DFCC0"/>
        </a:solidFill>
        <a:ln>
          <a:solidFill>
            <a:srgbClr val="FDFCC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AQ68"/>
  <sheetViews>
    <sheetView tabSelected="1" workbookViewId="0"/>
  </sheetViews>
  <sheetFormatPr defaultRowHeight="18.75" x14ac:dyDescent="0.4"/>
  <cols>
    <col min="1" max="39" width="2.5" customWidth="1"/>
    <col min="40" max="43" width="2.625" customWidth="1"/>
    <col min="44" max="44" width="3.125" customWidth="1"/>
  </cols>
  <sheetData>
    <row r="1" spans="1:43" ht="7.5" customHeight="1" thickBot="1" x14ac:dyDescent="0.45"/>
    <row r="2" spans="1:43" ht="18.75" customHeight="1" x14ac:dyDescent="0.4">
      <c r="B2" s="60" t="s">
        <v>103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</row>
    <row r="3" spans="1:43" ht="19.5" thickBot="1" x14ac:dyDescent="0.45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5"/>
    </row>
    <row r="5" spans="1:43" ht="7.5" customHeight="1" thickBot="1" x14ac:dyDescent="0.45"/>
    <row r="6" spans="1:43" ht="7.5" customHeight="1" x14ac:dyDescent="0.4">
      <c r="B6" s="253" t="s">
        <v>47</v>
      </c>
      <c r="C6" s="254"/>
      <c r="D6" s="254"/>
      <c r="E6" s="254"/>
      <c r="F6" s="254"/>
      <c r="G6" s="254"/>
      <c r="H6" s="255"/>
      <c r="I6" s="20"/>
      <c r="J6" s="20"/>
      <c r="K6" s="20"/>
      <c r="L6" s="20"/>
    </row>
    <row r="7" spans="1:43" ht="7.5" customHeight="1" x14ac:dyDescent="0.4">
      <c r="B7" s="256"/>
      <c r="C7" s="120"/>
      <c r="D7" s="120"/>
      <c r="E7" s="120"/>
      <c r="F7" s="120"/>
      <c r="G7" s="120"/>
      <c r="H7" s="257"/>
      <c r="I7" s="20"/>
      <c r="J7" s="20"/>
      <c r="K7" s="20"/>
      <c r="L7" s="20"/>
      <c r="P7" s="258" t="s">
        <v>22</v>
      </c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</row>
    <row r="8" spans="1:43" ht="15" customHeight="1" x14ac:dyDescent="0.4">
      <c r="A8" s="1"/>
      <c r="B8" s="260">
        <v>12345</v>
      </c>
      <c r="C8" s="261"/>
      <c r="D8" s="261"/>
      <c r="E8" s="261"/>
      <c r="F8" s="261"/>
      <c r="G8" s="261"/>
      <c r="H8" s="262"/>
      <c r="I8" s="25"/>
      <c r="J8" s="25"/>
      <c r="K8" s="25"/>
      <c r="L8" s="25"/>
      <c r="M8" s="1"/>
      <c r="N8" s="1"/>
      <c r="O8" s="1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3" ht="15" customHeight="1" thickBot="1" x14ac:dyDescent="0.35">
      <c r="A9" s="1"/>
      <c r="B9" s="263"/>
      <c r="C9" s="264"/>
      <c r="D9" s="264"/>
      <c r="E9" s="264"/>
      <c r="F9" s="264"/>
      <c r="G9" s="264"/>
      <c r="H9" s="265"/>
      <c r="I9" s="25"/>
      <c r="J9" s="25"/>
      <c r="K9" s="25"/>
      <c r="L9" s="25"/>
      <c r="M9" s="1"/>
      <c r="N9" s="6"/>
      <c r="O9" s="1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6"/>
      <c r="AF9" s="6"/>
      <c r="AG9" s="7"/>
      <c r="AH9" s="1"/>
      <c r="AI9" s="1"/>
      <c r="AJ9" s="1"/>
      <c r="AK9" s="266" t="s">
        <v>15</v>
      </c>
      <c r="AL9" s="266"/>
      <c r="AM9" s="267" t="s">
        <v>90</v>
      </c>
      <c r="AN9" s="267"/>
      <c r="AO9" s="267"/>
      <c r="AP9" s="267"/>
      <c r="AQ9" s="267"/>
    </row>
    <row r="10" spans="1:43" ht="15" customHeight="1" x14ac:dyDescent="0.3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6"/>
      <c r="N10" s="6"/>
      <c r="O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6"/>
      <c r="AF10" s="6"/>
      <c r="AG10" s="7"/>
      <c r="AH10" s="1"/>
      <c r="AI10" s="1"/>
      <c r="AJ10" s="1"/>
      <c r="AK10" s="2"/>
      <c r="AL10" s="2"/>
      <c r="AM10" s="2"/>
      <c r="AN10" s="2"/>
      <c r="AO10" s="2"/>
      <c r="AP10" s="2"/>
      <c r="AQ10" s="2"/>
    </row>
    <row r="11" spans="1:43" ht="15" customHeight="1" x14ac:dyDescent="0.3">
      <c r="A11" s="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6"/>
      <c r="N11" s="6"/>
      <c r="O11" s="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6"/>
      <c r="AF11" s="6"/>
      <c r="AG11" s="7"/>
      <c r="AH11" s="1"/>
      <c r="AI11" s="1"/>
      <c r="AJ11" s="1"/>
      <c r="AK11" s="2"/>
      <c r="AL11" s="2"/>
      <c r="AM11" s="2"/>
      <c r="AN11" s="2"/>
      <c r="AO11" s="2"/>
      <c r="AP11" s="2"/>
      <c r="AQ11" s="2"/>
    </row>
    <row r="12" spans="1:43" ht="15" customHeight="1" x14ac:dyDescent="0.3">
      <c r="A12" s="1"/>
      <c r="B12" s="268" t="s">
        <v>78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9"/>
      <c r="M12" s="270"/>
      <c r="N12" s="271"/>
      <c r="O12" s="272" t="s">
        <v>21</v>
      </c>
      <c r="P12" s="273"/>
      <c r="Q12" s="273"/>
      <c r="R12" s="273"/>
      <c r="S12" s="273"/>
      <c r="T12" s="273"/>
      <c r="U12" s="273"/>
      <c r="V12" s="273"/>
      <c r="W12" s="273"/>
      <c r="X12" s="273"/>
      <c r="Y12" s="9"/>
      <c r="Z12" s="9"/>
      <c r="AA12" s="9"/>
      <c r="AB12" s="9"/>
      <c r="AC12" s="9"/>
      <c r="AD12" s="43" t="s">
        <v>16</v>
      </c>
      <c r="AE12" s="43"/>
      <c r="AF12" s="43"/>
      <c r="AG12" s="43"/>
      <c r="AH12" s="19" t="s">
        <v>17</v>
      </c>
      <c r="AI12" s="274" t="s">
        <v>89</v>
      </c>
      <c r="AJ12" s="274"/>
      <c r="AK12" s="274"/>
      <c r="AL12" s="274"/>
      <c r="AM12" s="274"/>
      <c r="AN12" s="274"/>
      <c r="AO12" s="274"/>
      <c r="AP12" s="274"/>
      <c r="AQ12" s="274"/>
    </row>
    <row r="13" spans="1:43" ht="15" customHeight="1" x14ac:dyDescent="0.3">
      <c r="A13" s="1"/>
      <c r="C13" s="243" t="s">
        <v>75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AA13" s="6"/>
      <c r="AB13" s="6"/>
      <c r="AC13" s="6"/>
      <c r="AD13" s="244" t="s">
        <v>84</v>
      </c>
      <c r="AE13" s="244"/>
      <c r="AF13" s="244"/>
      <c r="AG13" s="244"/>
      <c r="AH13" s="44" t="b">
        <v>1</v>
      </c>
      <c r="AI13" s="59"/>
      <c r="AJ13" s="45"/>
      <c r="AK13" s="44"/>
      <c r="AL13" s="46"/>
      <c r="AM13" s="46"/>
      <c r="AN13" s="46"/>
      <c r="AO13" s="4"/>
      <c r="AP13" s="4"/>
      <c r="AQ13" s="47"/>
    </row>
    <row r="14" spans="1:43" ht="15" customHeight="1" x14ac:dyDescent="0.4">
      <c r="A14" s="1"/>
      <c r="AA14" s="1"/>
      <c r="AB14" s="1"/>
      <c r="AC14" s="1"/>
    </row>
    <row r="15" spans="1:43" ht="15" customHeight="1" thickBot="1" x14ac:dyDescent="0.45">
      <c r="A15" s="1"/>
      <c r="B15" s="1"/>
      <c r="C15" s="245" t="s">
        <v>40</v>
      </c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1"/>
      <c r="V15" s="1"/>
      <c r="W15" s="1"/>
      <c r="X15" s="1"/>
      <c r="Y15" s="247" t="s">
        <v>6</v>
      </c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11"/>
    </row>
    <row r="16" spans="1:43" ht="15" customHeight="1" thickBot="1" x14ac:dyDescent="0.45">
      <c r="A16" s="1"/>
      <c r="B16" s="1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1"/>
      <c r="V16" s="1"/>
      <c r="W16" s="1"/>
      <c r="X16" s="1"/>
      <c r="Y16" s="248" t="s">
        <v>23</v>
      </c>
      <c r="Z16" s="249"/>
      <c r="AA16" s="250" t="s">
        <v>85</v>
      </c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2"/>
    </row>
    <row r="17" spans="1:43" ht="15" customHeight="1" thickTop="1" x14ac:dyDescent="0.4">
      <c r="A17" s="1"/>
      <c r="B17" s="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"/>
      <c r="V17" s="1"/>
      <c r="W17" s="13"/>
      <c r="X17" s="1"/>
      <c r="Y17" s="233" t="s">
        <v>34</v>
      </c>
      <c r="Z17" s="234"/>
      <c r="AA17" s="218" t="s">
        <v>86</v>
      </c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35"/>
    </row>
    <row r="18" spans="1:43" ht="15" customHeight="1" x14ac:dyDescent="0.4">
      <c r="A18" s="1"/>
      <c r="B18" s="1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"/>
      <c r="U18" s="1"/>
      <c r="V18" s="1"/>
      <c r="W18" s="1"/>
      <c r="X18" s="1"/>
      <c r="Y18" s="233" t="s">
        <v>35</v>
      </c>
      <c r="Z18" s="234"/>
      <c r="AA18" s="218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35"/>
    </row>
    <row r="19" spans="1:43" ht="1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236">
        <v>2024</v>
      </c>
      <c r="K19" s="236"/>
      <c r="L19" s="236"/>
      <c r="M19" s="15" t="s">
        <v>3</v>
      </c>
      <c r="N19" s="236">
        <v>10</v>
      </c>
      <c r="O19" s="236"/>
      <c r="P19" s="15" t="s">
        <v>4</v>
      </c>
      <c r="Q19" s="236">
        <v>31</v>
      </c>
      <c r="R19" s="236"/>
      <c r="S19" s="15" t="s">
        <v>5</v>
      </c>
      <c r="T19" s="1"/>
      <c r="U19" s="1"/>
      <c r="V19" s="1"/>
      <c r="W19" s="1"/>
      <c r="X19" s="1"/>
      <c r="Y19" s="237" t="s">
        <v>39</v>
      </c>
      <c r="Z19" s="238"/>
      <c r="AA19" s="239" t="s">
        <v>96</v>
      </c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1" t="s">
        <v>38</v>
      </c>
      <c r="AP19" s="241"/>
      <c r="AQ19" s="242"/>
    </row>
    <row r="20" spans="1:43" ht="1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T20" s="1"/>
      <c r="U20" s="1"/>
      <c r="V20" s="1"/>
      <c r="W20" s="1"/>
      <c r="X20" s="1"/>
      <c r="Y20" s="237"/>
      <c r="Z20" s="238"/>
      <c r="AA20" s="239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1"/>
      <c r="AP20" s="241"/>
      <c r="AQ20" s="242"/>
    </row>
    <row r="21" spans="1:43" ht="15" customHeight="1" x14ac:dyDescent="0.4">
      <c r="A21" s="1"/>
      <c r="B21" s="1"/>
      <c r="C21" s="1"/>
      <c r="D21" s="1"/>
      <c r="E21" s="1"/>
      <c r="F21" s="1"/>
      <c r="G21" s="20" t="s">
        <v>26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16" t="s">
        <v>36</v>
      </c>
      <c r="Z21" s="217"/>
      <c r="AA21" s="218" t="s">
        <v>99</v>
      </c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41"/>
      <c r="AP21" s="241"/>
      <c r="AQ21" s="242"/>
    </row>
    <row r="22" spans="1:43" ht="15" customHeight="1" thickBot="1" x14ac:dyDescent="0.45">
      <c r="A22" s="1"/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20" t="s">
        <v>37</v>
      </c>
      <c r="Z22" s="221"/>
      <c r="AA22" s="222" t="s">
        <v>88</v>
      </c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4"/>
    </row>
    <row r="23" spans="1:43" ht="15" customHeight="1" x14ac:dyDescent="0.4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6"/>
      <c r="Z23" s="16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ht="15" customHeight="1" x14ac:dyDescent="0.4">
      <c r="A24" s="1"/>
      <c r="B24" s="225" t="s">
        <v>18</v>
      </c>
      <c r="C24" s="225"/>
      <c r="D24" s="225"/>
      <c r="E24" s="225"/>
      <c r="F24" s="227" t="s">
        <v>92</v>
      </c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1"/>
      <c r="AD24" s="1" t="s">
        <v>2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3" ht="15" customHeight="1" x14ac:dyDescent="0.4">
      <c r="A25" s="1"/>
      <c r="B25" s="225"/>
      <c r="C25" s="225"/>
      <c r="D25" s="225"/>
      <c r="E25" s="225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1"/>
      <c r="AD25" s="229" t="s">
        <v>19</v>
      </c>
      <c r="AE25" s="229"/>
      <c r="AF25" s="229"/>
      <c r="AG25" s="229"/>
      <c r="AH25" s="231" t="s">
        <v>91</v>
      </c>
      <c r="AI25" s="231"/>
      <c r="AJ25" s="231"/>
      <c r="AK25" s="231"/>
      <c r="AL25" s="231"/>
      <c r="AM25" s="231"/>
      <c r="AN25" s="231"/>
      <c r="AO25" s="231"/>
      <c r="AP25" s="231"/>
      <c r="AQ25" s="231"/>
    </row>
    <row r="26" spans="1:43" ht="15" customHeight="1" x14ac:dyDescent="0.4">
      <c r="A26" s="1"/>
      <c r="B26" s="226"/>
      <c r="C26" s="226"/>
      <c r="D26" s="226"/>
      <c r="E26" s="226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1"/>
      <c r="AD26" s="230"/>
      <c r="AE26" s="230"/>
      <c r="AF26" s="230"/>
      <c r="AG26" s="230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</row>
    <row r="27" spans="1:43" ht="15" customHeight="1" x14ac:dyDescent="0.15">
      <c r="A27" s="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"/>
      <c r="AD27" s="192" t="s">
        <v>62</v>
      </c>
      <c r="AE27" s="192"/>
      <c r="AF27" s="192"/>
      <c r="AG27" s="192"/>
      <c r="AH27" s="193"/>
      <c r="AI27" s="193"/>
      <c r="AJ27" s="193"/>
      <c r="AK27" s="193"/>
      <c r="AL27" s="193"/>
      <c r="AM27" s="193"/>
      <c r="AN27" s="193"/>
      <c r="AO27" s="193"/>
      <c r="AP27" s="17" t="s">
        <v>63</v>
      </c>
    </row>
    <row r="28" spans="1:43" ht="15" customHeight="1" thickBo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3" ht="18.75" customHeight="1" x14ac:dyDescent="0.4">
      <c r="A29" s="1"/>
      <c r="B29" s="194" t="s">
        <v>8</v>
      </c>
      <c r="C29" s="164"/>
      <c r="D29" s="164"/>
      <c r="E29" s="164"/>
      <c r="F29" s="164"/>
      <c r="G29" s="164"/>
      <c r="H29" s="164"/>
      <c r="I29" s="164"/>
      <c r="J29" s="195"/>
      <c r="K29" s="198" t="s">
        <v>11</v>
      </c>
      <c r="L29" s="199"/>
      <c r="M29" s="202">
        <v>10000000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6" t="s">
        <v>7</v>
      </c>
      <c r="X29" s="207"/>
      <c r="Y29" s="207"/>
      <c r="Z29" s="207"/>
      <c r="AA29" s="207"/>
      <c r="AB29" s="207"/>
      <c r="AC29" s="207"/>
      <c r="AD29" s="207"/>
      <c r="AE29" s="208"/>
      <c r="AF29" s="199" t="s">
        <v>11</v>
      </c>
      <c r="AG29" s="199"/>
      <c r="AH29" s="212">
        <f>AF53</f>
        <v>825000</v>
      </c>
      <c r="AI29" s="212"/>
      <c r="AJ29" s="212"/>
      <c r="AK29" s="212"/>
      <c r="AL29" s="212"/>
      <c r="AM29" s="212"/>
      <c r="AN29" s="212"/>
      <c r="AO29" s="212"/>
      <c r="AP29" s="212"/>
      <c r="AQ29" s="213"/>
    </row>
    <row r="30" spans="1:43" ht="18.75" customHeight="1" x14ac:dyDescent="0.4">
      <c r="A30" s="1"/>
      <c r="B30" s="196"/>
      <c r="C30" s="165"/>
      <c r="D30" s="165"/>
      <c r="E30" s="165"/>
      <c r="F30" s="165"/>
      <c r="G30" s="165"/>
      <c r="H30" s="165"/>
      <c r="I30" s="165"/>
      <c r="J30" s="197"/>
      <c r="K30" s="200"/>
      <c r="L30" s="201"/>
      <c r="M30" s="204"/>
      <c r="N30" s="205"/>
      <c r="O30" s="205"/>
      <c r="P30" s="205"/>
      <c r="Q30" s="205"/>
      <c r="R30" s="205"/>
      <c r="S30" s="205"/>
      <c r="T30" s="205"/>
      <c r="U30" s="205"/>
      <c r="V30" s="205"/>
      <c r="W30" s="209"/>
      <c r="X30" s="210"/>
      <c r="Y30" s="210"/>
      <c r="Z30" s="210"/>
      <c r="AA30" s="210"/>
      <c r="AB30" s="210"/>
      <c r="AC30" s="210"/>
      <c r="AD30" s="210"/>
      <c r="AE30" s="211"/>
      <c r="AF30" s="201"/>
      <c r="AG30" s="201"/>
      <c r="AH30" s="214"/>
      <c r="AI30" s="214"/>
      <c r="AJ30" s="214"/>
      <c r="AK30" s="214"/>
      <c r="AL30" s="214"/>
      <c r="AM30" s="214"/>
      <c r="AN30" s="214"/>
      <c r="AO30" s="214"/>
      <c r="AP30" s="214"/>
      <c r="AQ30" s="215"/>
    </row>
    <row r="31" spans="1:43" ht="18.75" customHeight="1" x14ac:dyDescent="0.4">
      <c r="A31" s="1"/>
      <c r="B31" s="168" t="s">
        <v>9</v>
      </c>
      <c r="C31" s="169"/>
      <c r="D31" s="169"/>
      <c r="E31" s="169"/>
      <c r="F31" s="169"/>
      <c r="G31" s="169"/>
      <c r="H31" s="169"/>
      <c r="I31" s="169"/>
      <c r="J31" s="170"/>
      <c r="K31" s="174" t="s">
        <v>11</v>
      </c>
      <c r="L31" s="175"/>
      <c r="M31" s="178">
        <v>2000000</v>
      </c>
      <c r="N31" s="178"/>
      <c r="O31" s="178"/>
      <c r="P31" s="178"/>
      <c r="Q31" s="178"/>
      <c r="R31" s="178"/>
      <c r="S31" s="178"/>
      <c r="T31" s="178"/>
      <c r="U31" s="178"/>
      <c r="V31" s="179"/>
      <c r="W31" s="182" t="s">
        <v>10</v>
      </c>
      <c r="X31" s="183"/>
      <c r="Y31" s="183"/>
      <c r="Z31" s="183"/>
      <c r="AA31" s="183"/>
      <c r="AB31" s="183"/>
      <c r="AC31" s="183"/>
      <c r="AD31" s="183"/>
      <c r="AE31" s="184"/>
      <c r="AF31" s="175" t="s">
        <v>11</v>
      </c>
      <c r="AG31" s="175"/>
      <c r="AH31" s="188">
        <f>IF((M29-M31-AH29)=0,"",(M29-M31-AH29))</f>
        <v>7175000</v>
      </c>
      <c r="AI31" s="188"/>
      <c r="AJ31" s="188"/>
      <c r="AK31" s="188"/>
      <c r="AL31" s="188"/>
      <c r="AM31" s="188"/>
      <c r="AN31" s="188"/>
      <c r="AO31" s="188"/>
      <c r="AP31" s="188"/>
      <c r="AQ31" s="189"/>
    </row>
    <row r="32" spans="1:43" ht="18.75" customHeight="1" thickBot="1" x14ac:dyDescent="0.45">
      <c r="A32" s="1"/>
      <c r="B32" s="171"/>
      <c r="C32" s="172"/>
      <c r="D32" s="172"/>
      <c r="E32" s="172"/>
      <c r="F32" s="172"/>
      <c r="G32" s="172"/>
      <c r="H32" s="172"/>
      <c r="I32" s="172"/>
      <c r="J32" s="173"/>
      <c r="K32" s="176"/>
      <c r="L32" s="177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85"/>
      <c r="X32" s="186"/>
      <c r="Y32" s="186"/>
      <c r="Z32" s="186"/>
      <c r="AA32" s="186"/>
      <c r="AB32" s="186"/>
      <c r="AC32" s="186"/>
      <c r="AD32" s="186"/>
      <c r="AE32" s="187"/>
      <c r="AF32" s="177"/>
      <c r="AG32" s="177"/>
      <c r="AH32" s="190"/>
      <c r="AI32" s="190"/>
      <c r="AJ32" s="190"/>
      <c r="AK32" s="190"/>
      <c r="AL32" s="190"/>
      <c r="AM32" s="190"/>
      <c r="AN32" s="190"/>
      <c r="AO32" s="190"/>
      <c r="AP32" s="190"/>
      <c r="AQ32" s="191"/>
    </row>
    <row r="33" spans="1:43" ht="15" customHeight="1" x14ac:dyDescent="0.4">
      <c r="A33" s="1"/>
      <c r="V33" s="22"/>
      <c r="W33" s="20"/>
      <c r="X33" s="20"/>
      <c r="Y33" s="20"/>
      <c r="Z33" s="20"/>
      <c r="AA33" s="20"/>
      <c r="AB33" s="20"/>
      <c r="AC33" s="20"/>
      <c r="AD33" s="20"/>
      <c r="AE33" s="21"/>
      <c r="AF33" s="21"/>
      <c r="AG33" s="27"/>
      <c r="AH33" s="27"/>
      <c r="AI33" s="4" t="s">
        <v>54</v>
      </c>
      <c r="AJ33" s="27"/>
      <c r="AK33" s="27"/>
      <c r="AL33" s="27"/>
      <c r="AM33" s="27"/>
      <c r="AN33" s="27"/>
      <c r="AO33" s="27"/>
      <c r="AP33" s="27"/>
    </row>
    <row r="34" spans="1:43" ht="15" customHeight="1" thickBot="1" x14ac:dyDescent="0.45">
      <c r="A34" s="1"/>
      <c r="B34" s="20" t="s">
        <v>30</v>
      </c>
      <c r="C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4"/>
      <c r="AG34" s="1"/>
      <c r="AH34" s="1"/>
      <c r="AJ34" s="1"/>
      <c r="AK34" s="1"/>
      <c r="AL34" s="1"/>
      <c r="AM34" s="1"/>
      <c r="AN34" s="1"/>
      <c r="AO34" s="1"/>
      <c r="AP34" s="1"/>
    </row>
    <row r="35" spans="1:43" ht="15" customHeight="1" x14ac:dyDescent="0.4">
      <c r="A35" s="1"/>
      <c r="B35" s="160" t="s">
        <v>41</v>
      </c>
      <c r="C35" s="161"/>
      <c r="D35" s="164" t="s">
        <v>42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 t="s">
        <v>14</v>
      </c>
      <c r="T35" s="164"/>
      <c r="U35" s="164" t="s">
        <v>0</v>
      </c>
      <c r="V35" s="164"/>
      <c r="W35" s="164"/>
      <c r="X35" s="164" t="s">
        <v>64</v>
      </c>
      <c r="Y35" s="164"/>
      <c r="Z35" s="164"/>
      <c r="AA35" s="164"/>
      <c r="AB35" s="164"/>
      <c r="AC35" s="164"/>
      <c r="AD35" s="164"/>
      <c r="AE35" s="164"/>
      <c r="AF35" s="164" t="s">
        <v>20</v>
      </c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6"/>
    </row>
    <row r="36" spans="1:43" ht="15" customHeight="1" x14ac:dyDescent="0.4">
      <c r="A36" s="1"/>
      <c r="B36" s="162"/>
      <c r="C36" s="163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7"/>
    </row>
    <row r="37" spans="1:43" ht="15" customHeight="1" x14ac:dyDescent="0.4">
      <c r="A37" s="1"/>
      <c r="B37" s="134"/>
      <c r="C37" s="135"/>
      <c r="D37" s="136" t="s">
        <v>100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8"/>
      <c r="S37" s="147">
        <v>1</v>
      </c>
      <c r="T37" s="147"/>
      <c r="U37" s="146" t="s">
        <v>93</v>
      </c>
      <c r="V37" s="146"/>
      <c r="W37" s="146"/>
      <c r="X37" s="148">
        <v>500000</v>
      </c>
      <c r="Y37" s="149"/>
      <c r="Z37" s="149"/>
      <c r="AA37" s="149"/>
      <c r="AB37" s="149"/>
      <c r="AC37" s="149"/>
      <c r="AD37" s="149"/>
      <c r="AE37" s="150"/>
      <c r="AF37" s="154">
        <f>IF(SUM(S37*X37)=0,"",(SUM(S37*X37)))</f>
        <v>500000</v>
      </c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6"/>
    </row>
    <row r="38" spans="1:43" ht="15" customHeight="1" x14ac:dyDescent="0.4">
      <c r="A38" s="1"/>
      <c r="B38" s="134"/>
      <c r="C38" s="135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1"/>
      <c r="S38" s="147"/>
      <c r="T38" s="147"/>
      <c r="U38" s="146"/>
      <c r="V38" s="146"/>
      <c r="W38" s="146"/>
      <c r="X38" s="151"/>
      <c r="Y38" s="152"/>
      <c r="Z38" s="152"/>
      <c r="AA38" s="152"/>
      <c r="AB38" s="152"/>
      <c r="AC38" s="152"/>
      <c r="AD38" s="152"/>
      <c r="AE38" s="153"/>
      <c r="AF38" s="157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9"/>
    </row>
    <row r="39" spans="1:43" ht="15" customHeight="1" x14ac:dyDescent="0.4">
      <c r="A39" s="1"/>
      <c r="B39" s="134"/>
      <c r="C39" s="135"/>
      <c r="D39" s="136" t="s">
        <v>101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S39" s="142">
        <v>1</v>
      </c>
      <c r="T39" s="143"/>
      <c r="U39" s="146" t="s">
        <v>93</v>
      </c>
      <c r="V39" s="146"/>
      <c r="W39" s="146"/>
      <c r="X39" s="98">
        <v>250000</v>
      </c>
      <c r="Y39" s="98"/>
      <c r="Z39" s="98"/>
      <c r="AA39" s="98"/>
      <c r="AB39" s="98"/>
      <c r="AC39" s="98"/>
      <c r="AD39" s="98"/>
      <c r="AE39" s="98"/>
      <c r="AF39" s="97">
        <f>IF((S39*X39)=0,"",(S39*X39))</f>
        <v>250000</v>
      </c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114"/>
    </row>
    <row r="40" spans="1:43" ht="15" customHeight="1" x14ac:dyDescent="0.4">
      <c r="A40" s="1"/>
      <c r="B40" s="134"/>
      <c r="C40" s="135"/>
      <c r="D40" s="139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1"/>
      <c r="S40" s="144"/>
      <c r="T40" s="145"/>
      <c r="U40" s="146"/>
      <c r="V40" s="146"/>
      <c r="W40" s="146"/>
      <c r="X40" s="98"/>
      <c r="Y40" s="98"/>
      <c r="Z40" s="98"/>
      <c r="AA40" s="98"/>
      <c r="AB40" s="98"/>
      <c r="AC40" s="98"/>
      <c r="AD40" s="98"/>
      <c r="AE40" s="98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114"/>
    </row>
    <row r="41" spans="1:43" ht="15" customHeight="1" x14ac:dyDescent="0.4">
      <c r="A41" s="1"/>
      <c r="B41" s="134"/>
      <c r="C41" s="135"/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8"/>
      <c r="S41" s="142"/>
      <c r="T41" s="143"/>
      <c r="U41" s="146"/>
      <c r="V41" s="146"/>
      <c r="W41" s="146"/>
      <c r="X41" s="98"/>
      <c r="Y41" s="98"/>
      <c r="Z41" s="98"/>
      <c r="AA41" s="98"/>
      <c r="AB41" s="98"/>
      <c r="AC41" s="98"/>
      <c r="AD41" s="98"/>
      <c r="AE41" s="98"/>
      <c r="AF41" s="97" t="str">
        <f>IF((S41*X41)=0,"",(S41*X41))</f>
        <v/>
      </c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114"/>
    </row>
    <row r="42" spans="1:43" ht="15" customHeight="1" x14ac:dyDescent="0.4">
      <c r="A42" s="1"/>
      <c r="B42" s="134"/>
      <c r="C42" s="135"/>
      <c r="D42" s="139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1"/>
      <c r="S42" s="144"/>
      <c r="T42" s="145"/>
      <c r="U42" s="146"/>
      <c r="V42" s="146"/>
      <c r="W42" s="146"/>
      <c r="X42" s="98"/>
      <c r="Y42" s="98"/>
      <c r="Z42" s="98"/>
      <c r="AA42" s="98"/>
      <c r="AB42" s="98"/>
      <c r="AC42" s="98"/>
      <c r="AD42" s="98"/>
      <c r="AE42" s="98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114"/>
    </row>
    <row r="43" spans="1:43" ht="15" customHeight="1" x14ac:dyDescent="0.4">
      <c r="A43" s="1"/>
      <c r="B43" s="134"/>
      <c r="C43" s="135"/>
      <c r="D43" s="136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8"/>
      <c r="S43" s="142"/>
      <c r="T43" s="143"/>
      <c r="U43" s="146"/>
      <c r="V43" s="146"/>
      <c r="W43" s="146"/>
      <c r="X43" s="98"/>
      <c r="Y43" s="98"/>
      <c r="Z43" s="98"/>
      <c r="AA43" s="98"/>
      <c r="AB43" s="98"/>
      <c r="AC43" s="98"/>
      <c r="AD43" s="98"/>
      <c r="AE43" s="98"/>
      <c r="AF43" s="97" t="str">
        <f>IF((S43*X43)=0,"",(S43*X43))</f>
        <v/>
      </c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114"/>
    </row>
    <row r="44" spans="1:43" ht="15" customHeight="1" x14ac:dyDescent="0.4">
      <c r="A44" s="1"/>
      <c r="B44" s="134"/>
      <c r="C44" s="135"/>
      <c r="D44" s="139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1"/>
      <c r="S44" s="144"/>
      <c r="T44" s="145"/>
      <c r="U44" s="146"/>
      <c r="V44" s="146"/>
      <c r="W44" s="146"/>
      <c r="X44" s="98"/>
      <c r="Y44" s="98"/>
      <c r="Z44" s="98"/>
      <c r="AA44" s="98"/>
      <c r="AB44" s="98"/>
      <c r="AC44" s="98"/>
      <c r="AD44" s="98"/>
      <c r="AE44" s="98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114"/>
    </row>
    <row r="45" spans="1:43" ht="15" customHeight="1" x14ac:dyDescent="0.4">
      <c r="A45" s="1"/>
      <c r="B45" s="134"/>
      <c r="C45" s="135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8"/>
      <c r="S45" s="142"/>
      <c r="T45" s="143"/>
      <c r="U45" s="146"/>
      <c r="V45" s="146"/>
      <c r="W45" s="146"/>
      <c r="X45" s="98"/>
      <c r="Y45" s="98"/>
      <c r="Z45" s="98"/>
      <c r="AA45" s="98"/>
      <c r="AB45" s="98"/>
      <c r="AC45" s="98"/>
      <c r="AD45" s="98"/>
      <c r="AE45" s="98"/>
      <c r="AF45" s="97" t="str">
        <f>IF((S45*X45)=0,"",(S45*X45))</f>
        <v/>
      </c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114"/>
    </row>
    <row r="46" spans="1:43" ht="15" customHeight="1" x14ac:dyDescent="0.4">
      <c r="A46" s="1"/>
      <c r="B46" s="134"/>
      <c r="C46" s="135"/>
      <c r="D46" s="139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1"/>
      <c r="S46" s="144"/>
      <c r="T46" s="145"/>
      <c r="U46" s="146"/>
      <c r="V46" s="146"/>
      <c r="W46" s="146"/>
      <c r="X46" s="98"/>
      <c r="Y46" s="98"/>
      <c r="Z46" s="98"/>
      <c r="AA46" s="98"/>
      <c r="AB46" s="98"/>
      <c r="AC46" s="98"/>
      <c r="AD46" s="98"/>
      <c r="AE46" s="98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114"/>
    </row>
    <row r="47" spans="1:43" ht="15" customHeight="1" x14ac:dyDescent="0.4">
      <c r="A47" s="1"/>
      <c r="B47" s="134"/>
      <c r="C47" s="135"/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8"/>
      <c r="S47" s="142"/>
      <c r="T47" s="143"/>
      <c r="U47" s="146"/>
      <c r="V47" s="146"/>
      <c r="W47" s="146"/>
      <c r="X47" s="98"/>
      <c r="Y47" s="98"/>
      <c r="Z47" s="98"/>
      <c r="AA47" s="98"/>
      <c r="AB47" s="98"/>
      <c r="AC47" s="98"/>
      <c r="AD47" s="98"/>
      <c r="AE47" s="98"/>
      <c r="AF47" s="97" t="str">
        <f>IF((S47*X47)=0,"",(S47*X47))</f>
        <v/>
      </c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114"/>
    </row>
    <row r="48" spans="1:43" ht="15" customHeight="1" x14ac:dyDescent="0.4">
      <c r="A48" s="1"/>
      <c r="B48" s="134"/>
      <c r="C48" s="135"/>
      <c r="D48" s="139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1"/>
      <c r="S48" s="144"/>
      <c r="T48" s="145"/>
      <c r="U48" s="146"/>
      <c r="V48" s="146"/>
      <c r="W48" s="146"/>
      <c r="X48" s="98"/>
      <c r="Y48" s="98"/>
      <c r="Z48" s="98"/>
      <c r="AA48" s="98"/>
      <c r="AB48" s="98"/>
      <c r="AC48" s="98"/>
      <c r="AD48" s="98"/>
      <c r="AE48" s="98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114"/>
    </row>
    <row r="49" spans="1:43" ht="15" customHeight="1" x14ac:dyDescent="0.4">
      <c r="A49" s="1"/>
      <c r="B49" s="100"/>
      <c r="C49" s="101"/>
      <c r="D49" s="125" t="s">
        <v>43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7"/>
      <c r="S49" s="125"/>
      <c r="T49" s="127"/>
      <c r="U49" s="111"/>
      <c r="V49" s="111"/>
      <c r="W49" s="111"/>
      <c r="X49" s="133"/>
      <c r="Y49" s="133"/>
      <c r="Z49" s="133"/>
      <c r="AA49" s="133"/>
      <c r="AB49" s="133"/>
      <c r="AC49" s="133"/>
      <c r="AD49" s="133"/>
      <c r="AE49" s="133"/>
      <c r="AF49" s="97">
        <f>IF(SUM(AF37:AQ48)=0,"",(SUM(AF37:AQ48)))</f>
        <v>750000</v>
      </c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114"/>
    </row>
    <row r="50" spans="1:43" ht="15" customHeight="1" x14ac:dyDescent="0.4">
      <c r="A50" s="1"/>
      <c r="B50" s="100"/>
      <c r="C50" s="101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30"/>
      <c r="S50" s="131"/>
      <c r="T50" s="132"/>
      <c r="U50" s="111"/>
      <c r="V50" s="111"/>
      <c r="W50" s="111"/>
      <c r="X50" s="133"/>
      <c r="Y50" s="133"/>
      <c r="Z50" s="133"/>
      <c r="AA50" s="133"/>
      <c r="AB50" s="133"/>
      <c r="AC50" s="133"/>
      <c r="AD50" s="133"/>
      <c r="AE50" s="133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114"/>
    </row>
    <row r="51" spans="1:43" ht="15" customHeight="1" x14ac:dyDescent="0.4">
      <c r="A51" s="1"/>
      <c r="B51" s="100"/>
      <c r="C51" s="116"/>
      <c r="D51" s="117" t="s">
        <v>28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21">
        <v>10</v>
      </c>
      <c r="P51" s="121"/>
      <c r="Q51" s="118" t="s">
        <v>25</v>
      </c>
      <c r="R51" s="118"/>
      <c r="S51" s="117"/>
      <c r="T51" s="123"/>
      <c r="U51" s="111"/>
      <c r="V51" s="111"/>
      <c r="W51" s="111"/>
      <c r="X51" s="97"/>
      <c r="Y51" s="97"/>
      <c r="Z51" s="97"/>
      <c r="AA51" s="97"/>
      <c r="AB51" s="97"/>
      <c r="AC51" s="97"/>
      <c r="AD51" s="97"/>
      <c r="AE51" s="97"/>
      <c r="AF51" s="98">
        <f>IF((SUM(AF49:AQ50)*O51/100)=0,"",(SUM(AF49:AQ50)*O51/100))</f>
        <v>75000</v>
      </c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9"/>
    </row>
    <row r="52" spans="1:43" ht="15" customHeight="1" x14ac:dyDescent="0.4">
      <c r="A52" s="1"/>
      <c r="B52" s="100"/>
      <c r="C52" s="116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2"/>
      <c r="P52" s="122"/>
      <c r="Q52" s="120"/>
      <c r="R52" s="120"/>
      <c r="S52" s="119"/>
      <c r="T52" s="124"/>
      <c r="U52" s="111"/>
      <c r="V52" s="111"/>
      <c r="W52" s="111"/>
      <c r="X52" s="97"/>
      <c r="Y52" s="97"/>
      <c r="Z52" s="97"/>
      <c r="AA52" s="97"/>
      <c r="AB52" s="97"/>
      <c r="AC52" s="97"/>
      <c r="AD52" s="97"/>
      <c r="AE52" s="97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9"/>
    </row>
    <row r="53" spans="1:43" ht="15" customHeight="1" x14ac:dyDescent="0.4">
      <c r="A53" s="1"/>
      <c r="B53" s="100"/>
      <c r="C53" s="101"/>
      <c r="D53" s="104" t="s">
        <v>44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7"/>
      <c r="T53" s="108"/>
      <c r="U53" s="111"/>
      <c r="V53" s="111"/>
      <c r="W53" s="111"/>
      <c r="X53" s="97"/>
      <c r="Y53" s="97"/>
      <c r="Z53" s="97"/>
      <c r="AA53" s="97"/>
      <c r="AB53" s="97"/>
      <c r="AC53" s="97"/>
      <c r="AD53" s="97"/>
      <c r="AE53" s="97"/>
      <c r="AF53" s="97">
        <f>IF(SUM(AF49:AQ52)=0,"",(SUM(AF49:AQ52)))</f>
        <v>825000</v>
      </c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114"/>
    </row>
    <row r="54" spans="1:43" ht="15" customHeight="1" thickBot="1" x14ac:dyDescent="0.45">
      <c r="A54" s="1"/>
      <c r="B54" s="102"/>
      <c r="C54" s="103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9"/>
      <c r="T54" s="110"/>
      <c r="U54" s="112"/>
      <c r="V54" s="112"/>
      <c r="W54" s="112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5"/>
    </row>
    <row r="55" spans="1:43" ht="15" customHeight="1" thickBot="1" x14ac:dyDescent="0.45">
      <c r="A55" s="1"/>
      <c r="B55" s="28"/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0"/>
      <c r="T55" s="30"/>
      <c r="U55" s="31"/>
      <c r="V55" s="31"/>
      <c r="W55" s="31"/>
      <c r="X55" s="32"/>
      <c r="Y55" s="32"/>
      <c r="Z55" s="32"/>
      <c r="AA55" s="32"/>
      <c r="AB55" s="32"/>
      <c r="AC55" s="32"/>
      <c r="AD55" s="32"/>
      <c r="AE55" s="32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spans="1:43" ht="22.5" customHeight="1" x14ac:dyDescent="0.4">
      <c r="A56" s="1"/>
      <c r="B56" s="83" t="s">
        <v>29</v>
      </c>
      <c r="C56" s="84"/>
      <c r="D56" s="84"/>
      <c r="E56" s="84"/>
      <c r="F56" s="84"/>
      <c r="G56" s="84"/>
      <c r="H56" s="84"/>
      <c r="I56" s="85" t="s">
        <v>98</v>
      </c>
      <c r="J56" s="86"/>
      <c r="K56" s="86"/>
      <c r="L56" s="86"/>
      <c r="M56" s="86"/>
      <c r="N56" s="86"/>
      <c r="O56" s="86"/>
      <c r="P56" s="86"/>
      <c r="Q56" s="86"/>
      <c r="R56" s="87"/>
      <c r="S56" s="88" t="s">
        <v>48</v>
      </c>
      <c r="T56" s="89"/>
      <c r="U56" s="90"/>
      <c r="V56" s="91" t="s">
        <v>97</v>
      </c>
      <c r="W56" s="92"/>
      <c r="X56" s="92"/>
      <c r="Y56" s="92"/>
      <c r="Z56" s="92"/>
      <c r="AA56" s="92"/>
      <c r="AB56" s="92"/>
      <c r="AC56" s="93"/>
      <c r="AD56" s="94" t="s">
        <v>81</v>
      </c>
      <c r="AE56" s="95"/>
      <c r="AF56" s="70" t="s">
        <v>94</v>
      </c>
      <c r="AG56" s="71"/>
      <c r="AH56" s="96"/>
      <c r="AI56" s="67" t="s">
        <v>80</v>
      </c>
      <c r="AJ56" s="68"/>
      <c r="AK56" s="68"/>
      <c r="AL56" s="69"/>
      <c r="AM56" s="70" t="s">
        <v>95</v>
      </c>
      <c r="AN56" s="71"/>
      <c r="AO56" s="71"/>
      <c r="AP56" s="71"/>
      <c r="AQ56" s="72"/>
    </row>
    <row r="57" spans="1:43" ht="22.5" customHeight="1" x14ac:dyDescent="0.4">
      <c r="A57" s="1"/>
      <c r="B57" s="73" t="s">
        <v>45</v>
      </c>
      <c r="C57" s="74"/>
      <c r="D57" s="74"/>
      <c r="E57" s="74"/>
      <c r="F57" s="74"/>
      <c r="G57" s="74"/>
      <c r="H57" s="74"/>
      <c r="I57" s="75" t="s">
        <v>104</v>
      </c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7"/>
    </row>
    <row r="58" spans="1:43" ht="22.5" customHeight="1" thickBot="1" x14ac:dyDescent="0.45">
      <c r="A58" s="1"/>
      <c r="B58" s="78" t="s">
        <v>46</v>
      </c>
      <c r="C58" s="79"/>
      <c r="D58" s="79"/>
      <c r="E58" s="79"/>
      <c r="F58" s="79"/>
      <c r="G58" s="79"/>
      <c r="H58" s="79"/>
      <c r="I58" s="80" t="s">
        <v>87</v>
      </c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2"/>
    </row>
    <row r="59" spans="1:43" ht="1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3" ht="15" customHeight="1" x14ac:dyDescent="0.4">
      <c r="A60" s="1"/>
      <c r="B60" s="33" t="s">
        <v>57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4"/>
      <c r="Y60" s="34"/>
      <c r="Z60" s="34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3" ht="7.5" customHeight="1" thickBot="1" x14ac:dyDescent="0.45">
      <c r="A61" s="1"/>
      <c r="B61" s="3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4"/>
      <c r="Y61" s="34"/>
      <c r="Z61" s="34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3" ht="15" customHeight="1" x14ac:dyDescent="0.4">
      <c r="A62" s="1"/>
      <c r="B62" s="51" t="s">
        <v>74</v>
      </c>
      <c r="C62" s="35" t="s">
        <v>58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6"/>
      <c r="T62" s="36"/>
      <c r="U62" s="36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7"/>
      <c r="AK62" s="35"/>
      <c r="AL62" s="35"/>
      <c r="AM62" s="35"/>
      <c r="AN62" s="35"/>
      <c r="AO62" s="35"/>
      <c r="AP62" s="35"/>
      <c r="AQ62" s="38"/>
    </row>
    <row r="63" spans="1:43" ht="15" customHeight="1" x14ac:dyDescent="0.4">
      <c r="A63" s="1"/>
      <c r="B63" s="52" t="s">
        <v>74</v>
      </c>
      <c r="C63" s="1" t="s">
        <v>102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6"/>
      <c r="T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4"/>
      <c r="AK63" s="1"/>
      <c r="AL63" s="1"/>
      <c r="AM63" s="1"/>
      <c r="AN63" s="1"/>
      <c r="AO63" s="1"/>
      <c r="AP63" s="1"/>
      <c r="AQ63" s="39"/>
    </row>
    <row r="64" spans="1:43" x14ac:dyDescent="0.4">
      <c r="A64" s="1"/>
      <c r="B64" s="52" t="s">
        <v>74</v>
      </c>
      <c r="C64" s="4" t="s">
        <v>65</v>
      </c>
      <c r="D64" s="66" t="s">
        <v>66</v>
      </c>
      <c r="E64" s="66"/>
      <c r="F64" s="66"/>
      <c r="G64" s="55" t="s">
        <v>67</v>
      </c>
      <c r="H64" s="1" t="s">
        <v>68</v>
      </c>
      <c r="I64" s="1" t="s">
        <v>69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AQ64" s="39"/>
    </row>
    <row r="65" spans="1:43" x14ac:dyDescent="0.4">
      <c r="A65" s="1"/>
      <c r="B65" s="52" t="s">
        <v>74</v>
      </c>
      <c r="C65" s="4" t="s">
        <v>65</v>
      </c>
      <c r="D65" s="66" t="s">
        <v>70</v>
      </c>
      <c r="E65" s="66"/>
      <c r="F65" s="66"/>
      <c r="G65" s="55" t="s">
        <v>67</v>
      </c>
      <c r="H65" s="1" t="s">
        <v>68</v>
      </c>
      <c r="I65" s="1" t="s">
        <v>71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Q65" s="39"/>
    </row>
    <row r="66" spans="1:43" x14ac:dyDescent="0.4">
      <c r="A66" s="1"/>
      <c r="B66" s="52" t="s">
        <v>74</v>
      </c>
      <c r="C66" s="4" t="s">
        <v>65</v>
      </c>
      <c r="D66" s="66" t="s">
        <v>72</v>
      </c>
      <c r="E66" s="66"/>
      <c r="F66" s="66"/>
      <c r="G66" s="55" t="s">
        <v>67</v>
      </c>
      <c r="H66" s="1" t="s">
        <v>68</v>
      </c>
      <c r="I66" s="1" t="s">
        <v>73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Q66" s="39"/>
    </row>
    <row r="67" spans="1:43" x14ac:dyDescent="0.4">
      <c r="A67" s="1"/>
      <c r="B67" s="52" t="s">
        <v>74</v>
      </c>
      <c r="C67" s="4" t="s">
        <v>65</v>
      </c>
      <c r="D67" s="57" t="s">
        <v>77</v>
      </c>
      <c r="E67" s="1"/>
      <c r="F67" s="1"/>
      <c r="G67" s="55" t="s">
        <v>67</v>
      </c>
      <c r="H67" s="1" t="s">
        <v>68</v>
      </c>
      <c r="I67" s="1" t="s">
        <v>76</v>
      </c>
      <c r="J67" s="1"/>
      <c r="K67" s="1"/>
      <c r="L67" s="1"/>
      <c r="M67" s="1"/>
      <c r="N67" s="1"/>
      <c r="O67" s="1"/>
      <c r="P67" s="1"/>
      <c r="Q67" s="1"/>
      <c r="AQ67" s="39"/>
    </row>
    <row r="68" spans="1:43" ht="19.5" thickBot="1" x14ac:dyDescent="0.45">
      <c r="A68" s="1"/>
      <c r="B68" s="53" t="s">
        <v>74</v>
      </c>
      <c r="C68" s="40" t="s">
        <v>59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2"/>
    </row>
  </sheetData>
  <sheetProtection algorithmName="SHA-512" hashValue="KHAkntjnAyHa8B23kTrsmFhHKrLKOSmhRgeC/e/ZAH8CUeV4Ritc4lD215xlZyfd3lZph+aA0nnv3DAnQRCa4A==" saltValue="tE7HWE9RX06+tYs3pxxFOg==" spinCount="100000" sheet="1" objects="1" scenarios="1"/>
  <mergeCells count="125">
    <mergeCell ref="C13:Y13"/>
    <mergeCell ref="AD13:AG13"/>
    <mergeCell ref="C15:T16"/>
    <mergeCell ref="Y15:AP15"/>
    <mergeCell ref="Y16:Z16"/>
    <mergeCell ref="AA16:AQ16"/>
    <mergeCell ref="B6:H7"/>
    <mergeCell ref="P7:AD9"/>
    <mergeCell ref="B8:H9"/>
    <mergeCell ref="AK9:AL9"/>
    <mergeCell ref="AM9:AQ9"/>
    <mergeCell ref="B12:L12"/>
    <mergeCell ref="M12:N12"/>
    <mergeCell ref="O12:X12"/>
    <mergeCell ref="AI12:AQ12"/>
    <mergeCell ref="Y17:Z17"/>
    <mergeCell ref="AA17:AQ17"/>
    <mergeCell ref="Y18:Z18"/>
    <mergeCell ref="AA18:AQ18"/>
    <mergeCell ref="J19:L19"/>
    <mergeCell ref="N19:O19"/>
    <mergeCell ref="Q19:R19"/>
    <mergeCell ref="Y19:Z20"/>
    <mergeCell ref="AA19:AN20"/>
    <mergeCell ref="AO19:AQ21"/>
    <mergeCell ref="AD27:AG27"/>
    <mergeCell ref="AH27:AO27"/>
    <mergeCell ref="B29:J30"/>
    <mergeCell ref="K29:L30"/>
    <mergeCell ref="M29:V30"/>
    <mergeCell ref="W29:AE30"/>
    <mergeCell ref="AF29:AG30"/>
    <mergeCell ref="AH29:AQ30"/>
    <mergeCell ref="Y21:Z21"/>
    <mergeCell ref="AA21:AN21"/>
    <mergeCell ref="Y22:Z22"/>
    <mergeCell ref="AA22:AQ22"/>
    <mergeCell ref="B24:E26"/>
    <mergeCell ref="F24:AB26"/>
    <mergeCell ref="AD25:AG26"/>
    <mergeCell ref="AH25:AQ26"/>
    <mergeCell ref="B35:C36"/>
    <mergeCell ref="D35:R36"/>
    <mergeCell ref="S35:T36"/>
    <mergeCell ref="U35:W36"/>
    <mergeCell ref="X35:AE36"/>
    <mergeCell ref="AF35:AQ36"/>
    <mergeCell ref="B31:J32"/>
    <mergeCell ref="K31:L32"/>
    <mergeCell ref="M31:V32"/>
    <mergeCell ref="W31:AE32"/>
    <mergeCell ref="AF31:AG32"/>
    <mergeCell ref="AH31:AQ32"/>
    <mergeCell ref="B39:C40"/>
    <mergeCell ref="D39:R40"/>
    <mergeCell ref="S39:T40"/>
    <mergeCell ref="U39:W40"/>
    <mergeCell ref="X39:AE40"/>
    <mergeCell ref="AF39:AQ40"/>
    <mergeCell ref="B37:C38"/>
    <mergeCell ref="D37:R38"/>
    <mergeCell ref="S37:T38"/>
    <mergeCell ref="U37:W38"/>
    <mergeCell ref="X37:AE38"/>
    <mergeCell ref="AF37:AQ38"/>
    <mergeCell ref="B43:C44"/>
    <mergeCell ref="D43:R44"/>
    <mergeCell ref="S43:T44"/>
    <mergeCell ref="U43:W44"/>
    <mergeCell ref="X43:AE44"/>
    <mergeCell ref="AF43:AQ44"/>
    <mergeCell ref="B41:C42"/>
    <mergeCell ref="D41:R42"/>
    <mergeCell ref="S41:T42"/>
    <mergeCell ref="U41:W42"/>
    <mergeCell ref="X41:AE42"/>
    <mergeCell ref="AF41:AQ42"/>
    <mergeCell ref="X49:AE50"/>
    <mergeCell ref="AF49:AQ50"/>
    <mergeCell ref="B47:C48"/>
    <mergeCell ref="D47:R48"/>
    <mergeCell ref="S47:T48"/>
    <mergeCell ref="U47:W48"/>
    <mergeCell ref="X47:AE48"/>
    <mergeCell ref="AF47:AQ48"/>
    <mergeCell ref="B45:C46"/>
    <mergeCell ref="D45:R46"/>
    <mergeCell ref="S45:T46"/>
    <mergeCell ref="U45:W46"/>
    <mergeCell ref="X45:AE46"/>
    <mergeCell ref="AF45:AQ46"/>
    <mergeCell ref="B51:C52"/>
    <mergeCell ref="D51:N52"/>
    <mergeCell ref="O51:P52"/>
    <mergeCell ref="Q51:R52"/>
    <mergeCell ref="S51:T52"/>
    <mergeCell ref="U51:W52"/>
    <mergeCell ref="B49:C50"/>
    <mergeCell ref="D49:R50"/>
    <mergeCell ref="S49:T50"/>
    <mergeCell ref="U49:W50"/>
    <mergeCell ref="B2:AQ3"/>
    <mergeCell ref="D64:F64"/>
    <mergeCell ref="D65:F65"/>
    <mergeCell ref="D66:F66"/>
    <mergeCell ref="AI56:AL56"/>
    <mergeCell ref="AM56:AQ56"/>
    <mergeCell ref="B57:H57"/>
    <mergeCell ref="I57:AQ57"/>
    <mergeCell ref="B58:H58"/>
    <mergeCell ref="I58:AQ58"/>
    <mergeCell ref="B56:H56"/>
    <mergeCell ref="I56:R56"/>
    <mergeCell ref="S56:U56"/>
    <mergeCell ref="V56:AC56"/>
    <mergeCell ref="AD56:AE56"/>
    <mergeCell ref="AF56:AH56"/>
    <mergeCell ref="X51:AE52"/>
    <mergeCell ref="AF51:AQ52"/>
    <mergeCell ref="B53:C54"/>
    <mergeCell ref="D53:R54"/>
    <mergeCell ref="S53:T54"/>
    <mergeCell ref="U53:W54"/>
    <mergeCell ref="X53:AE54"/>
    <mergeCell ref="AF53:AQ54"/>
  </mergeCells>
  <phoneticPr fontId="1"/>
  <printOptions horizontalCentered="1" verticalCentered="1"/>
  <pageMargins left="0.31496062992125984" right="0.51181102362204722" top="0.35433070866141736" bottom="0.35433070866141736" header="0.31496062992125984" footer="0.31496062992125984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33</xdr:col>
                    <xdr:colOff>180975</xdr:colOff>
                    <xdr:row>12</xdr:row>
                    <xdr:rowOff>0</xdr:rowOff>
                  </from>
                  <to>
                    <xdr:col>35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AQ64"/>
  <sheetViews>
    <sheetView workbookViewId="0"/>
  </sheetViews>
  <sheetFormatPr defaultRowHeight="18.75" x14ac:dyDescent="0.4"/>
  <cols>
    <col min="1" max="39" width="2.5" customWidth="1"/>
    <col min="40" max="43" width="2.625" customWidth="1"/>
  </cols>
  <sheetData>
    <row r="1" spans="1:43" ht="7.5" customHeight="1" thickBot="1" x14ac:dyDescent="0.45"/>
    <row r="2" spans="1:43" ht="7.5" customHeight="1" x14ac:dyDescent="0.4">
      <c r="B2" s="253" t="s">
        <v>47</v>
      </c>
      <c r="C2" s="254"/>
      <c r="D2" s="254"/>
      <c r="E2" s="254"/>
      <c r="F2" s="254"/>
      <c r="G2" s="254"/>
      <c r="H2" s="255"/>
      <c r="I2" s="20"/>
      <c r="J2" s="20"/>
      <c r="K2" s="20"/>
      <c r="L2" s="20"/>
    </row>
    <row r="3" spans="1:43" ht="7.5" customHeight="1" x14ac:dyDescent="0.4">
      <c r="B3" s="256"/>
      <c r="C3" s="120"/>
      <c r="D3" s="120"/>
      <c r="E3" s="120"/>
      <c r="F3" s="120"/>
      <c r="G3" s="120"/>
      <c r="H3" s="257"/>
      <c r="I3" s="20"/>
      <c r="J3" s="20"/>
      <c r="K3" s="20"/>
      <c r="L3" s="20"/>
      <c r="P3" s="258" t="s">
        <v>22</v>
      </c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</row>
    <row r="4" spans="1:43" ht="15" customHeight="1" x14ac:dyDescent="0.4">
      <c r="A4" s="1"/>
      <c r="B4" s="324"/>
      <c r="C4" s="325"/>
      <c r="D4" s="325"/>
      <c r="E4" s="325"/>
      <c r="F4" s="325"/>
      <c r="G4" s="325"/>
      <c r="H4" s="326"/>
      <c r="I4" s="25"/>
      <c r="J4" s="25"/>
      <c r="K4" s="25"/>
      <c r="L4" s="25"/>
      <c r="M4" s="1"/>
      <c r="N4" s="1"/>
      <c r="O4" s="1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3" ht="15" customHeight="1" thickBot="1" x14ac:dyDescent="0.35">
      <c r="A5" s="1"/>
      <c r="B5" s="327"/>
      <c r="C5" s="328"/>
      <c r="D5" s="328"/>
      <c r="E5" s="328"/>
      <c r="F5" s="328"/>
      <c r="G5" s="328"/>
      <c r="H5" s="329"/>
      <c r="I5" s="25"/>
      <c r="J5" s="25"/>
      <c r="K5" s="25"/>
      <c r="L5" s="25"/>
      <c r="M5" s="1"/>
      <c r="N5" s="6"/>
      <c r="O5" s="1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6"/>
      <c r="AF5" s="6"/>
      <c r="AG5" s="7"/>
      <c r="AH5" s="1"/>
      <c r="AI5" s="1"/>
      <c r="AJ5" s="1"/>
      <c r="AK5" s="266" t="s">
        <v>15</v>
      </c>
      <c r="AL5" s="266"/>
      <c r="AM5" s="341"/>
      <c r="AN5" s="341"/>
      <c r="AO5" s="341"/>
      <c r="AP5" s="341"/>
      <c r="AQ5" s="341"/>
    </row>
    <row r="6" spans="1:43" ht="15" customHeight="1" x14ac:dyDescent="0.3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6"/>
      <c r="N6" s="6"/>
      <c r="O6" s="6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</row>
    <row r="7" spans="1:43" ht="15" customHeight="1" x14ac:dyDescent="0.3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6"/>
      <c r="N7" s="6"/>
      <c r="O7" s="6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</row>
    <row r="8" spans="1:43" ht="15" customHeight="1" x14ac:dyDescent="0.3">
      <c r="A8" s="1"/>
      <c r="B8" s="268" t="s">
        <v>78</v>
      </c>
      <c r="C8" s="268"/>
      <c r="D8" s="268"/>
      <c r="E8" s="268"/>
      <c r="F8" s="268"/>
      <c r="G8" s="268"/>
      <c r="H8" s="268"/>
      <c r="I8" s="268"/>
      <c r="J8" s="268"/>
      <c r="K8" s="268"/>
      <c r="L8" s="269"/>
      <c r="M8" s="270"/>
      <c r="N8" s="271"/>
      <c r="O8" s="272" t="s">
        <v>21</v>
      </c>
      <c r="P8" s="273"/>
      <c r="Q8" s="273"/>
      <c r="R8" s="273"/>
      <c r="S8" s="273"/>
      <c r="T8" s="273"/>
      <c r="U8" s="273"/>
      <c r="V8" s="273"/>
      <c r="W8" s="273"/>
      <c r="X8" s="273"/>
      <c r="Y8" s="9"/>
      <c r="Z8" s="9"/>
      <c r="AA8" s="9"/>
      <c r="AB8" s="9"/>
      <c r="AC8" s="9"/>
      <c r="AD8" s="43" t="s">
        <v>16</v>
      </c>
      <c r="AE8" s="43"/>
      <c r="AF8" s="43"/>
      <c r="AG8" s="43"/>
      <c r="AH8" s="19" t="s">
        <v>17</v>
      </c>
      <c r="AI8" s="319"/>
      <c r="AJ8" s="319"/>
      <c r="AK8" s="319"/>
      <c r="AL8" s="319"/>
      <c r="AM8" s="319"/>
      <c r="AN8" s="319"/>
      <c r="AO8" s="319"/>
      <c r="AP8" s="319"/>
      <c r="AQ8" s="319"/>
    </row>
    <row r="9" spans="1:43" ht="15" customHeight="1" x14ac:dyDescent="0.3">
      <c r="A9" s="1"/>
      <c r="C9" s="243" t="s">
        <v>75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AA9" s="6"/>
      <c r="AB9" s="6"/>
      <c r="AC9" s="6"/>
      <c r="AD9" s="244" t="s">
        <v>84</v>
      </c>
      <c r="AE9" s="244"/>
      <c r="AF9" s="244"/>
      <c r="AG9" s="244"/>
      <c r="AH9" s="58" t="b">
        <v>0</v>
      </c>
      <c r="AI9" s="48"/>
      <c r="AJ9" s="45"/>
      <c r="AK9" s="44"/>
      <c r="AL9" s="46"/>
      <c r="AM9" s="46"/>
      <c r="AN9" s="46"/>
      <c r="AO9" s="4"/>
      <c r="AP9" s="4"/>
      <c r="AQ9" s="47"/>
    </row>
    <row r="10" spans="1:43" ht="15" customHeight="1" x14ac:dyDescent="0.4">
      <c r="A10" s="1"/>
      <c r="AA10" s="1"/>
      <c r="AB10" s="1"/>
      <c r="AC10" s="1"/>
    </row>
    <row r="11" spans="1:43" ht="15" customHeight="1" thickBot="1" x14ac:dyDescent="0.45">
      <c r="A11" s="1"/>
      <c r="B11" s="1"/>
      <c r="C11" s="245" t="s">
        <v>40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1"/>
      <c r="V11" s="1"/>
      <c r="W11" s="1"/>
      <c r="X11" s="1"/>
      <c r="Y11" s="247" t="s">
        <v>6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11"/>
    </row>
    <row r="12" spans="1:43" ht="15" customHeight="1" thickBot="1" x14ac:dyDescent="0.45">
      <c r="A12" s="1"/>
      <c r="B12" s="1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1"/>
      <c r="V12" s="1"/>
      <c r="W12" s="1"/>
      <c r="X12" s="1"/>
      <c r="Y12" s="248" t="s">
        <v>23</v>
      </c>
      <c r="Z12" s="249"/>
      <c r="AA12" s="342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4"/>
    </row>
    <row r="13" spans="1:43" ht="15" customHeight="1" thickTop="1" x14ac:dyDescent="0.4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3" t="s">
        <v>34</v>
      </c>
      <c r="Z13" s="234"/>
      <c r="AA13" s="339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5"/>
    </row>
    <row r="14" spans="1:43" ht="15" customHeight="1" x14ac:dyDescent="0.4">
      <c r="A14" s="1"/>
      <c r="B14" s="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"/>
      <c r="U14" s="1"/>
      <c r="V14" s="1"/>
      <c r="W14" s="1"/>
      <c r="X14" s="1"/>
      <c r="Y14" s="233" t="s">
        <v>35</v>
      </c>
      <c r="Z14" s="234"/>
      <c r="AA14" s="339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5"/>
    </row>
    <row r="15" spans="1:43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332"/>
      <c r="K15" s="332"/>
      <c r="L15" s="332"/>
      <c r="M15" s="15" t="s">
        <v>3</v>
      </c>
      <c r="N15" s="332"/>
      <c r="O15" s="332"/>
      <c r="P15" s="15" t="s">
        <v>4</v>
      </c>
      <c r="Q15" s="332"/>
      <c r="R15" s="332"/>
      <c r="S15" s="15" t="s">
        <v>5</v>
      </c>
      <c r="T15" s="1"/>
      <c r="U15" s="1"/>
      <c r="V15" s="1"/>
      <c r="W15" s="1"/>
      <c r="X15" s="1"/>
      <c r="Y15" s="237" t="s">
        <v>39</v>
      </c>
      <c r="Z15" s="238"/>
      <c r="AA15" s="337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241" t="s">
        <v>38</v>
      </c>
      <c r="AP15" s="241"/>
      <c r="AQ15" s="242"/>
    </row>
    <row r="16" spans="1:43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7"/>
      <c r="Z16" s="238"/>
      <c r="AA16" s="337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241"/>
      <c r="AP16" s="241"/>
      <c r="AQ16" s="242"/>
    </row>
    <row r="17" spans="1:43" ht="15" customHeight="1" x14ac:dyDescent="0.4">
      <c r="A17" s="1"/>
      <c r="B17" s="1"/>
      <c r="C17" s="1"/>
      <c r="D17" s="1"/>
      <c r="E17" s="1"/>
      <c r="F17" s="1"/>
      <c r="G17" s="20" t="s">
        <v>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6" t="s">
        <v>36</v>
      </c>
      <c r="Z17" s="217"/>
      <c r="AA17" s="339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340"/>
      <c r="AN17" s="340"/>
      <c r="AO17" s="241"/>
      <c r="AP17" s="241"/>
      <c r="AQ17" s="242"/>
    </row>
    <row r="18" spans="1:43" ht="15" customHeight="1" thickBot="1" x14ac:dyDescent="0.45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20" t="s">
        <v>37</v>
      </c>
      <c r="Z18" s="221"/>
      <c r="AA18" s="346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8"/>
    </row>
    <row r="19" spans="1:43" ht="15" customHeight="1" x14ac:dyDescent="0.4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ht="15" customHeight="1" x14ac:dyDescent="0.4">
      <c r="A20" s="1"/>
      <c r="B20" s="225" t="s">
        <v>18</v>
      </c>
      <c r="C20" s="225"/>
      <c r="D20" s="225"/>
      <c r="E20" s="225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1"/>
      <c r="AD20" s="1" t="s">
        <v>2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3" ht="15" customHeight="1" x14ac:dyDescent="0.4">
      <c r="A21" s="1"/>
      <c r="B21" s="225"/>
      <c r="C21" s="225"/>
      <c r="D21" s="225"/>
      <c r="E21" s="225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1"/>
      <c r="AD21" s="229" t="s">
        <v>19</v>
      </c>
      <c r="AE21" s="229"/>
      <c r="AF21" s="229"/>
      <c r="AG21" s="229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</row>
    <row r="22" spans="1:43" ht="15" customHeight="1" x14ac:dyDescent="0.4">
      <c r="A22" s="1"/>
      <c r="B22" s="226"/>
      <c r="C22" s="226"/>
      <c r="D22" s="226"/>
      <c r="E22" s="226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1"/>
      <c r="AD22" s="230"/>
      <c r="AE22" s="230"/>
      <c r="AF22" s="230"/>
      <c r="AG22" s="230"/>
      <c r="AH22" s="321"/>
      <c r="AI22" s="321"/>
      <c r="AJ22" s="321"/>
      <c r="AK22" s="321"/>
      <c r="AL22" s="321"/>
      <c r="AM22" s="321"/>
      <c r="AN22" s="321"/>
      <c r="AO22" s="321"/>
      <c r="AP22" s="321"/>
      <c r="AQ22" s="321"/>
    </row>
    <row r="23" spans="1:43" ht="15" customHeight="1" x14ac:dyDescent="0.15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192" t="s">
        <v>62</v>
      </c>
      <c r="AE23" s="192"/>
      <c r="AF23" s="192"/>
      <c r="AG23" s="192"/>
      <c r="AH23" s="193"/>
      <c r="AI23" s="193"/>
      <c r="AJ23" s="193"/>
      <c r="AK23" s="193"/>
      <c r="AL23" s="193"/>
      <c r="AM23" s="193"/>
      <c r="AN23" s="193"/>
      <c r="AO23" s="193"/>
      <c r="AP23" s="17" t="s">
        <v>63</v>
      </c>
    </row>
    <row r="24" spans="1:43" ht="15" customHeight="1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3" ht="18.75" customHeight="1" x14ac:dyDescent="0.4">
      <c r="A25" s="1"/>
      <c r="B25" s="194" t="s">
        <v>8</v>
      </c>
      <c r="C25" s="164"/>
      <c r="D25" s="164"/>
      <c r="E25" s="164"/>
      <c r="F25" s="164"/>
      <c r="G25" s="164"/>
      <c r="H25" s="164"/>
      <c r="I25" s="164"/>
      <c r="J25" s="195"/>
      <c r="K25" s="198" t="s">
        <v>11</v>
      </c>
      <c r="L25" s="199"/>
      <c r="M25" s="333"/>
      <c r="N25" s="334"/>
      <c r="O25" s="334"/>
      <c r="P25" s="334"/>
      <c r="Q25" s="334"/>
      <c r="R25" s="334"/>
      <c r="S25" s="334"/>
      <c r="T25" s="334"/>
      <c r="U25" s="334"/>
      <c r="V25" s="334"/>
      <c r="W25" s="206" t="s">
        <v>7</v>
      </c>
      <c r="X25" s="207"/>
      <c r="Y25" s="207"/>
      <c r="Z25" s="207"/>
      <c r="AA25" s="207"/>
      <c r="AB25" s="207"/>
      <c r="AC25" s="207"/>
      <c r="AD25" s="207"/>
      <c r="AE25" s="208"/>
      <c r="AF25" s="199" t="s">
        <v>11</v>
      </c>
      <c r="AG25" s="199"/>
      <c r="AH25" s="212" t="str">
        <f>AF49</f>
        <v/>
      </c>
      <c r="AI25" s="212"/>
      <c r="AJ25" s="212"/>
      <c r="AK25" s="212"/>
      <c r="AL25" s="212"/>
      <c r="AM25" s="212"/>
      <c r="AN25" s="212"/>
      <c r="AO25" s="212"/>
      <c r="AP25" s="212"/>
      <c r="AQ25" s="213"/>
    </row>
    <row r="26" spans="1:43" ht="18.75" customHeight="1" x14ac:dyDescent="0.4">
      <c r="A26" s="1"/>
      <c r="B26" s="196"/>
      <c r="C26" s="165"/>
      <c r="D26" s="165"/>
      <c r="E26" s="165"/>
      <c r="F26" s="165"/>
      <c r="G26" s="165"/>
      <c r="H26" s="165"/>
      <c r="I26" s="165"/>
      <c r="J26" s="197"/>
      <c r="K26" s="200"/>
      <c r="L26" s="201"/>
      <c r="M26" s="335"/>
      <c r="N26" s="336"/>
      <c r="O26" s="336"/>
      <c r="P26" s="336"/>
      <c r="Q26" s="336"/>
      <c r="R26" s="336"/>
      <c r="S26" s="336"/>
      <c r="T26" s="336"/>
      <c r="U26" s="336"/>
      <c r="V26" s="336"/>
      <c r="W26" s="209"/>
      <c r="X26" s="210"/>
      <c r="Y26" s="210"/>
      <c r="Z26" s="210"/>
      <c r="AA26" s="210"/>
      <c r="AB26" s="210"/>
      <c r="AC26" s="210"/>
      <c r="AD26" s="210"/>
      <c r="AE26" s="211"/>
      <c r="AF26" s="201"/>
      <c r="AG26" s="201"/>
      <c r="AH26" s="214"/>
      <c r="AI26" s="214"/>
      <c r="AJ26" s="214"/>
      <c r="AK26" s="214"/>
      <c r="AL26" s="214"/>
      <c r="AM26" s="214"/>
      <c r="AN26" s="214"/>
      <c r="AO26" s="214"/>
      <c r="AP26" s="214"/>
      <c r="AQ26" s="215"/>
    </row>
    <row r="27" spans="1:43" ht="18.75" customHeight="1" x14ac:dyDescent="0.4">
      <c r="A27" s="1"/>
      <c r="B27" s="168" t="s">
        <v>9</v>
      </c>
      <c r="C27" s="169"/>
      <c r="D27" s="169"/>
      <c r="E27" s="169"/>
      <c r="F27" s="169"/>
      <c r="G27" s="169"/>
      <c r="H27" s="169"/>
      <c r="I27" s="169"/>
      <c r="J27" s="170"/>
      <c r="K27" s="174" t="s">
        <v>11</v>
      </c>
      <c r="L27" s="175"/>
      <c r="M27" s="302"/>
      <c r="N27" s="302"/>
      <c r="O27" s="302"/>
      <c r="P27" s="302"/>
      <c r="Q27" s="302"/>
      <c r="R27" s="302"/>
      <c r="S27" s="302"/>
      <c r="T27" s="302"/>
      <c r="U27" s="302"/>
      <c r="V27" s="303"/>
      <c r="W27" s="182" t="s">
        <v>10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11</v>
      </c>
      <c r="AG27" s="175"/>
      <c r="AH27" s="188" t="str">
        <f>IF((M25-M27-AH25)=0,"",(M25-M27-AH25))</f>
        <v/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3" ht="18.75" customHeight="1" thickBot="1" x14ac:dyDescent="0.45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304"/>
      <c r="N28" s="304"/>
      <c r="O28" s="304"/>
      <c r="P28" s="304"/>
      <c r="Q28" s="304"/>
      <c r="R28" s="304"/>
      <c r="S28" s="304"/>
      <c r="T28" s="304"/>
      <c r="U28" s="304"/>
      <c r="V28" s="305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3" ht="15" customHeight="1" x14ac:dyDescent="0.4">
      <c r="A29" s="1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27"/>
      <c r="AH29" s="27"/>
      <c r="AI29" s="4" t="s">
        <v>54</v>
      </c>
      <c r="AJ29" s="27"/>
      <c r="AK29" s="27"/>
      <c r="AL29" s="27"/>
      <c r="AM29" s="27"/>
      <c r="AN29" s="27"/>
      <c r="AO29" s="27"/>
      <c r="AP29" s="27"/>
    </row>
    <row r="30" spans="1:43" ht="15" customHeight="1" thickBot="1" x14ac:dyDescent="0.45">
      <c r="A30" s="1"/>
      <c r="B30" s="20" t="s">
        <v>30</v>
      </c>
      <c r="C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4"/>
      <c r="AG30" s="1"/>
      <c r="AH30" s="1"/>
      <c r="AJ30" s="1"/>
      <c r="AK30" s="1"/>
      <c r="AL30" s="1"/>
      <c r="AM30" s="1"/>
      <c r="AN30" s="1"/>
      <c r="AO30" s="1"/>
      <c r="AP30" s="1"/>
    </row>
    <row r="31" spans="1:43" ht="15" customHeight="1" x14ac:dyDescent="0.4">
      <c r="A31" s="1"/>
      <c r="B31" s="160" t="s">
        <v>41</v>
      </c>
      <c r="C31" s="161"/>
      <c r="D31" s="164" t="s">
        <v>42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14</v>
      </c>
      <c r="T31" s="164"/>
      <c r="U31" s="164" t="s">
        <v>0</v>
      </c>
      <c r="V31" s="164"/>
      <c r="W31" s="164"/>
      <c r="X31" s="164" t="s">
        <v>64</v>
      </c>
      <c r="Y31" s="164"/>
      <c r="Z31" s="164"/>
      <c r="AA31" s="164"/>
      <c r="AB31" s="164"/>
      <c r="AC31" s="164"/>
      <c r="AD31" s="164"/>
      <c r="AE31" s="164"/>
      <c r="AF31" s="164" t="s">
        <v>20</v>
      </c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6"/>
    </row>
    <row r="32" spans="1:43" ht="15" customHeight="1" x14ac:dyDescent="0.4">
      <c r="A32" s="1"/>
      <c r="B32" s="162"/>
      <c r="C32" s="163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</row>
    <row r="33" spans="1:43" ht="15" customHeight="1" x14ac:dyDescent="0.4">
      <c r="A33" s="1"/>
      <c r="B33" s="287"/>
      <c r="C33" s="288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6"/>
      <c r="S33" s="289"/>
      <c r="T33" s="289"/>
      <c r="U33" s="312"/>
      <c r="V33" s="312"/>
      <c r="W33" s="312"/>
      <c r="X33" s="306"/>
      <c r="Y33" s="307"/>
      <c r="Z33" s="307"/>
      <c r="AA33" s="307"/>
      <c r="AB33" s="307"/>
      <c r="AC33" s="307"/>
      <c r="AD33" s="307"/>
      <c r="AE33" s="308"/>
      <c r="AF33" s="154" t="str">
        <f>IF(SUM(S33*X33)=0,"",(SUM(S33*X33)))</f>
        <v/>
      </c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6"/>
    </row>
    <row r="34" spans="1:43" ht="15" customHeight="1" x14ac:dyDescent="0.4">
      <c r="A34" s="1"/>
      <c r="B34" s="287"/>
      <c r="C34" s="288"/>
      <c r="D34" s="297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9"/>
      <c r="S34" s="289"/>
      <c r="T34" s="289"/>
      <c r="U34" s="312"/>
      <c r="V34" s="312"/>
      <c r="W34" s="312"/>
      <c r="X34" s="309"/>
      <c r="Y34" s="310"/>
      <c r="Z34" s="310"/>
      <c r="AA34" s="310"/>
      <c r="AB34" s="310"/>
      <c r="AC34" s="310"/>
      <c r="AD34" s="310"/>
      <c r="AE34" s="311"/>
      <c r="AF34" s="157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9"/>
    </row>
    <row r="35" spans="1:43" ht="15" customHeight="1" x14ac:dyDescent="0.4">
      <c r="A35" s="1"/>
      <c r="B35" s="287"/>
      <c r="C35" s="288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6"/>
      <c r="S35" s="290"/>
      <c r="T35" s="291"/>
      <c r="U35" s="312"/>
      <c r="V35" s="312"/>
      <c r="W35" s="312"/>
      <c r="X35" s="285"/>
      <c r="Y35" s="285"/>
      <c r="Z35" s="285"/>
      <c r="AA35" s="285"/>
      <c r="AB35" s="285"/>
      <c r="AC35" s="285"/>
      <c r="AD35" s="285"/>
      <c r="AE35" s="285"/>
      <c r="AF35" s="97" t="str">
        <f>IF((S35*X35)=0,"",(S35*X35))</f>
        <v/>
      </c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114"/>
    </row>
    <row r="36" spans="1:43" ht="15" customHeight="1" x14ac:dyDescent="0.4">
      <c r="A36" s="1"/>
      <c r="B36" s="287"/>
      <c r="C36" s="288"/>
      <c r="D36" s="297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9"/>
      <c r="S36" s="292"/>
      <c r="T36" s="293"/>
      <c r="U36" s="312"/>
      <c r="V36" s="312"/>
      <c r="W36" s="312"/>
      <c r="X36" s="285"/>
      <c r="Y36" s="285"/>
      <c r="Z36" s="285"/>
      <c r="AA36" s="285"/>
      <c r="AB36" s="285"/>
      <c r="AC36" s="285"/>
      <c r="AD36" s="285"/>
      <c r="AE36" s="285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114"/>
    </row>
    <row r="37" spans="1:43" ht="15" customHeight="1" x14ac:dyDescent="0.4">
      <c r="A37" s="1"/>
      <c r="B37" s="287"/>
      <c r="C37" s="288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6"/>
      <c r="S37" s="290"/>
      <c r="T37" s="291"/>
      <c r="U37" s="312"/>
      <c r="V37" s="312"/>
      <c r="W37" s="312"/>
      <c r="X37" s="285"/>
      <c r="Y37" s="285"/>
      <c r="Z37" s="285"/>
      <c r="AA37" s="285"/>
      <c r="AB37" s="285"/>
      <c r="AC37" s="285"/>
      <c r="AD37" s="285"/>
      <c r="AE37" s="285"/>
      <c r="AF37" s="97" t="str">
        <f>IF((S37*X37)=0,"",(S37*X37))</f>
        <v/>
      </c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114"/>
    </row>
    <row r="38" spans="1:43" ht="15" customHeight="1" x14ac:dyDescent="0.4">
      <c r="A38" s="1"/>
      <c r="B38" s="287"/>
      <c r="C38" s="288"/>
      <c r="D38" s="297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9"/>
      <c r="S38" s="292"/>
      <c r="T38" s="293"/>
      <c r="U38" s="312"/>
      <c r="V38" s="312"/>
      <c r="W38" s="312"/>
      <c r="X38" s="285"/>
      <c r="Y38" s="285"/>
      <c r="Z38" s="285"/>
      <c r="AA38" s="285"/>
      <c r="AB38" s="285"/>
      <c r="AC38" s="285"/>
      <c r="AD38" s="285"/>
      <c r="AE38" s="285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114"/>
    </row>
    <row r="39" spans="1:43" ht="15" customHeight="1" x14ac:dyDescent="0.4">
      <c r="A39" s="1"/>
      <c r="B39" s="287"/>
      <c r="C39" s="288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6"/>
      <c r="S39" s="290"/>
      <c r="T39" s="291"/>
      <c r="U39" s="312"/>
      <c r="V39" s="312"/>
      <c r="W39" s="312"/>
      <c r="X39" s="285"/>
      <c r="Y39" s="285"/>
      <c r="Z39" s="285"/>
      <c r="AA39" s="285"/>
      <c r="AB39" s="285"/>
      <c r="AC39" s="285"/>
      <c r="AD39" s="285"/>
      <c r="AE39" s="285"/>
      <c r="AF39" s="97" t="str">
        <f>IF((S39*X39)=0,"",(S39*X39))</f>
        <v/>
      </c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114"/>
    </row>
    <row r="40" spans="1:43" ht="15" customHeight="1" x14ac:dyDescent="0.4">
      <c r="A40" s="1"/>
      <c r="B40" s="287"/>
      <c r="C40" s="288"/>
      <c r="D40" s="297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9"/>
      <c r="S40" s="292"/>
      <c r="T40" s="293"/>
      <c r="U40" s="312"/>
      <c r="V40" s="312"/>
      <c r="W40" s="312"/>
      <c r="X40" s="285"/>
      <c r="Y40" s="285"/>
      <c r="Z40" s="285"/>
      <c r="AA40" s="285"/>
      <c r="AB40" s="285"/>
      <c r="AC40" s="285"/>
      <c r="AD40" s="285"/>
      <c r="AE40" s="285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114"/>
    </row>
    <row r="41" spans="1:43" ht="15" customHeight="1" x14ac:dyDescent="0.4">
      <c r="A41" s="1"/>
      <c r="B41" s="287"/>
      <c r="C41" s="288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6"/>
      <c r="S41" s="290"/>
      <c r="T41" s="291"/>
      <c r="U41" s="312"/>
      <c r="V41" s="312"/>
      <c r="W41" s="312"/>
      <c r="X41" s="285"/>
      <c r="Y41" s="285"/>
      <c r="Z41" s="285"/>
      <c r="AA41" s="285"/>
      <c r="AB41" s="285"/>
      <c r="AC41" s="285"/>
      <c r="AD41" s="285"/>
      <c r="AE41" s="285"/>
      <c r="AF41" s="97" t="str">
        <f>IF((S41*X41)=0,"",(S41*X41))</f>
        <v/>
      </c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114"/>
    </row>
    <row r="42" spans="1:43" ht="15" customHeight="1" x14ac:dyDescent="0.4">
      <c r="A42" s="1"/>
      <c r="B42" s="287"/>
      <c r="C42" s="288"/>
      <c r="D42" s="297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9"/>
      <c r="S42" s="292"/>
      <c r="T42" s="293"/>
      <c r="U42" s="312"/>
      <c r="V42" s="312"/>
      <c r="W42" s="312"/>
      <c r="X42" s="285"/>
      <c r="Y42" s="285"/>
      <c r="Z42" s="285"/>
      <c r="AA42" s="285"/>
      <c r="AB42" s="285"/>
      <c r="AC42" s="285"/>
      <c r="AD42" s="285"/>
      <c r="AE42" s="285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114"/>
    </row>
    <row r="43" spans="1:43" ht="15" customHeight="1" x14ac:dyDescent="0.4">
      <c r="A43" s="1"/>
      <c r="B43" s="287"/>
      <c r="C43" s="288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6"/>
      <c r="S43" s="290"/>
      <c r="T43" s="291"/>
      <c r="U43" s="312"/>
      <c r="V43" s="312"/>
      <c r="W43" s="312"/>
      <c r="X43" s="285"/>
      <c r="Y43" s="285"/>
      <c r="Z43" s="285"/>
      <c r="AA43" s="285"/>
      <c r="AB43" s="285"/>
      <c r="AC43" s="285"/>
      <c r="AD43" s="285"/>
      <c r="AE43" s="285"/>
      <c r="AF43" s="97" t="str">
        <f>IF((S43*X43)=0,"",(S43*X43))</f>
        <v/>
      </c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114"/>
    </row>
    <row r="44" spans="1:43" ht="15" customHeight="1" x14ac:dyDescent="0.4">
      <c r="A44" s="1"/>
      <c r="B44" s="287"/>
      <c r="C44" s="288"/>
      <c r="D44" s="297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9"/>
      <c r="S44" s="292"/>
      <c r="T44" s="293"/>
      <c r="U44" s="312"/>
      <c r="V44" s="312"/>
      <c r="W44" s="312"/>
      <c r="X44" s="285"/>
      <c r="Y44" s="285"/>
      <c r="Z44" s="285"/>
      <c r="AA44" s="285"/>
      <c r="AB44" s="285"/>
      <c r="AC44" s="285"/>
      <c r="AD44" s="285"/>
      <c r="AE44" s="285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114"/>
    </row>
    <row r="45" spans="1:43" ht="15" customHeight="1" x14ac:dyDescent="0.4">
      <c r="A45" s="1"/>
      <c r="B45" s="100"/>
      <c r="C45" s="101"/>
      <c r="D45" s="125" t="s">
        <v>43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7"/>
      <c r="S45" s="125"/>
      <c r="T45" s="127"/>
      <c r="U45" s="111"/>
      <c r="V45" s="111"/>
      <c r="W45" s="111"/>
      <c r="X45" s="133"/>
      <c r="Y45" s="133"/>
      <c r="Z45" s="133"/>
      <c r="AA45" s="133"/>
      <c r="AB45" s="133"/>
      <c r="AC45" s="133"/>
      <c r="AD45" s="133"/>
      <c r="AE45" s="133"/>
      <c r="AF45" s="97" t="str">
        <f>IF(SUM(AF33:AQ44)=0,"",(SUM(AF33:AQ44)))</f>
        <v/>
      </c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114"/>
    </row>
    <row r="46" spans="1:43" ht="15" customHeight="1" x14ac:dyDescent="0.4">
      <c r="A46" s="1"/>
      <c r="B46" s="100"/>
      <c r="C46" s="101"/>
      <c r="D46" s="128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31"/>
      <c r="T46" s="132"/>
      <c r="U46" s="111"/>
      <c r="V46" s="111"/>
      <c r="W46" s="111"/>
      <c r="X46" s="133"/>
      <c r="Y46" s="133"/>
      <c r="Z46" s="133"/>
      <c r="AA46" s="133"/>
      <c r="AB46" s="133"/>
      <c r="AC46" s="133"/>
      <c r="AD46" s="133"/>
      <c r="AE46" s="133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114"/>
    </row>
    <row r="47" spans="1:43" ht="15" customHeight="1" x14ac:dyDescent="0.4">
      <c r="A47" s="1"/>
      <c r="B47" s="100"/>
      <c r="C47" s="116"/>
      <c r="D47" s="117" t="s">
        <v>28</v>
      </c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300">
        <v>10</v>
      </c>
      <c r="P47" s="300"/>
      <c r="Q47" s="118" t="s">
        <v>25</v>
      </c>
      <c r="R47" s="118"/>
      <c r="S47" s="117"/>
      <c r="T47" s="123"/>
      <c r="U47" s="111"/>
      <c r="V47" s="111"/>
      <c r="W47" s="111"/>
      <c r="X47" s="97"/>
      <c r="Y47" s="97"/>
      <c r="Z47" s="97"/>
      <c r="AA47" s="97"/>
      <c r="AB47" s="97"/>
      <c r="AC47" s="97"/>
      <c r="AD47" s="97"/>
      <c r="AE47" s="97"/>
      <c r="AF47" s="285" t="str">
        <f>IF((SUM(AF45:AQ46)*O47/100)=0,"",(SUM(AF45:AQ46)*O47/100))</f>
        <v/>
      </c>
      <c r="AG47" s="285"/>
      <c r="AH47" s="285"/>
      <c r="AI47" s="285"/>
      <c r="AJ47" s="285"/>
      <c r="AK47" s="285"/>
      <c r="AL47" s="285"/>
      <c r="AM47" s="285"/>
      <c r="AN47" s="285"/>
      <c r="AO47" s="285"/>
      <c r="AP47" s="285"/>
      <c r="AQ47" s="286"/>
    </row>
    <row r="48" spans="1:43" ht="15" customHeight="1" x14ac:dyDescent="0.4">
      <c r="A48" s="1"/>
      <c r="B48" s="100"/>
      <c r="C48" s="116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301"/>
      <c r="P48" s="301"/>
      <c r="Q48" s="120"/>
      <c r="R48" s="120"/>
      <c r="S48" s="119"/>
      <c r="T48" s="124"/>
      <c r="U48" s="111"/>
      <c r="V48" s="111"/>
      <c r="W48" s="111"/>
      <c r="X48" s="97"/>
      <c r="Y48" s="97"/>
      <c r="Z48" s="97"/>
      <c r="AA48" s="97"/>
      <c r="AB48" s="97"/>
      <c r="AC48" s="97"/>
      <c r="AD48" s="97"/>
      <c r="AE48" s="97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6"/>
    </row>
    <row r="49" spans="1:43" ht="15" customHeight="1" x14ac:dyDescent="0.4">
      <c r="A49" s="1"/>
      <c r="B49" s="100"/>
      <c r="C49" s="101"/>
      <c r="D49" s="104" t="s">
        <v>44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7"/>
      <c r="T49" s="108"/>
      <c r="U49" s="111"/>
      <c r="V49" s="111"/>
      <c r="W49" s="111"/>
      <c r="X49" s="322"/>
      <c r="Y49" s="322"/>
      <c r="Z49" s="322"/>
      <c r="AA49" s="322"/>
      <c r="AB49" s="322"/>
      <c r="AC49" s="322"/>
      <c r="AD49" s="322"/>
      <c r="AE49" s="322"/>
      <c r="AF49" s="97" t="str">
        <f>IF(SUM(AF45:AQ48)=0,"",(SUM(AF45:AQ48)))</f>
        <v/>
      </c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114"/>
    </row>
    <row r="50" spans="1:43" ht="15" customHeight="1" thickBot="1" x14ac:dyDescent="0.45">
      <c r="A50" s="1"/>
      <c r="B50" s="102"/>
      <c r="C50" s="103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9"/>
      <c r="T50" s="110"/>
      <c r="U50" s="112"/>
      <c r="V50" s="112"/>
      <c r="W50" s="112"/>
      <c r="X50" s="323"/>
      <c r="Y50" s="323"/>
      <c r="Z50" s="323"/>
      <c r="AA50" s="323"/>
      <c r="AB50" s="323"/>
      <c r="AC50" s="323"/>
      <c r="AD50" s="323"/>
      <c r="AE50" s="32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5"/>
    </row>
    <row r="51" spans="1:43" ht="15" customHeight="1" thickBot="1" x14ac:dyDescent="0.45">
      <c r="A51" s="1"/>
      <c r="B51" s="28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30"/>
      <c r="U51" s="31"/>
      <c r="V51" s="31"/>
      <c r="W51" s="31"/>
      <c r="X51" s="32"/>
      <c r="Y51" s="32"/>
      <c r="Z51" s="32"/>
      <c r="AA51" s="32"/>
      <c r="AB51" s="32"/>
      <c r="AC51" s="32"/>
      <c r="AD51" s="32"/>
      <c r="AE51" s="32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 ht="22.5" customHeight="1" x14ac:dyDescent="0.4">
      <c r="A52" s="1"/>
      <c r="B52" s="83" t="s">
        <v>29</v>
      </c>
      <c r="C52" s="84"/>
      <c r="D52" s="84"/>
      <c r="E52" s="84"/>
      <c r="F52" s="84"/>
      <c r="G52" s="84"/>
      <c r="H52" s="84"/>
      <c r="I52" s="275"/>
      <c r="J52" s="276"/>
      <c r="K52" s="276"/>
      <c r="L52" s="276"/>
      <c r="M52" s="276"/>
      <c r="N52" s="276"/>
      <c r="O52" s="276"/>
      <c r="P52" s="276"/>
      <c r="Q52" s="276"/>
      <c r="R52" s="277"/>
      <c r="S52" s="88" t="s">
        <v>82</v>
      </c>
      <c r="T52" s="89"/>
      <c r="U52" s="90"/>
      <c r="V52" s="282"/>
      <c r="W52" s="283"/>
      <c r="X52" s="283"/>
      <c r="Y52" s="283"/>
      <c r="Z52" s="283"/>
      <c r="AA52" s="283"/>
      <c r="AB52" s="283"/>
      <c r="AC52" s="284"/>
      <c r="AD52" s="94" t="s">
        <v>81</v>
      </c>
      <c r="AE52" s="95"/>
      <c r="AF52" s="278"/>
      <c r="AG52" s="279"/>
      <c r="AH52" s="281"/>
      <c r="AI52" s="67" t="s">
        <v>80</v>
      </c>
      <c r="AJ52" s="68"/>
      <c r="AK52" s="68"/>
      <c r="AL52" s="69"/>
      <c r="AM52" s="278"/>
      <c r="AN52" s="279"/>
      <c r="AO52" s="279"/>
      <c r="AP52" s="279"/>
      <c r="AQ52" s="280"/>
    </row>
    <row r="53" spans="1:43" ht="22.5" customHeight="1" x14ac:dyDescent="0.4">
      <c r="A53" s="1"/>
      <c r="B53" s="73" t="s">
        <v>45</v>
      </c>
      <c r="C53" s="74"/>
      <c r="D53" s="74"/>
      <c r="E53" s="74"/>
      <c r="F53" s="74"/>
      <c r="G53" s="74"/>
      <c r="H53" s="74"/>
      <c r="I53" s="313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5"/>
    </row>
    <row r="54" spans="1:43" ht="22.5" customHeight="1" thickBot="1" x14ac:dyDescent="0.45">
      <c r="A54" s="1"/>
      <c r="B54" s="78" t="s">
        <v>46</v>
      </c>
      <c r="C54" s="79"/>
      <c r="D54" s="79"/>
      <c r="E54" s="79"/>
      <c r="F54" s="79"/>
      <c r="G54" s="79"/>
      <c r="H54" s="79"/>
      <c r="I54" s="316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8"/>
    </row>
    <row r="55" spans="1:43" ht="1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3" ht="15" customHeight="1" x14ac:dyDescent="0.4">
      <c r="A56" s="1"/>
      <c r="B56" s="33" t="s">
        <v>57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4"/>
      <c r="Y56" s="34"/>
      <c r="Z56" s="3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3" ht="7.5" customHeight="1" thickBot="1" x14ac:dyDescent="0.45">
      <c r="A57" s="1"/>
      <c r="B57" s="3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4"/>
      <c r="Y57" s="34"/>
      <c r="Z57" s="3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3" ht="15" customHeight="1" x14ac:dyDescent="0.4">
      <c r="A58" s="1"/>
      <c r="B58" s="51" t="s">
        <v>74</v>
      </c>
      <c r="C58" s="35" t="s">
        <v>58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6"/>
      <c r="T58" s="36"/>
      <c r="U58" s="36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7"/>
      <c r="AK58" s="35"/>
      <c r="AL58" s="35"/>
      <c r="AM58" s="35"/>
      <c r="AN58" s="35"/>
      <c r="AO58" s="35"/>
      <c r="AP58" s="35"/>
      <c r="AQ58" s="38"/>
    </row>
    <row r="59" spans="1:43" ht="15" customHeight="1" x14ac:dyDescent="0.4">
      <c r="A59" s="1"/>
      <c r="B59" s="52" t="s">
        <v>74</v>
      </c>
      <c r="C59" s="1" t="s">
        <v>102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6"/>
      <c r="T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4"/>
      <c r="AK59" s="1"/>
      <c r="AL59" s="1"/>
      <c r="AM59" s="1"/>
      <c r="AN59" s="1"/>
      <c r="AO59" s="1"/>
      <c r="AP59" s="1"/>
      <c r="AQ59" s="39"/>
    </row>
    <row r="60" spans="1:43" x14ac:dyDescent="0.4">
      <c r="A60" s="1"/>
      <c r="B60" s="52" t="s">
        <v>74</v>
      </c>
      <c r="C60" s="4" t="s">
        <v>65</v>
      </c>
      <c r="D60" s="66" t="s">
        <v>66</v>
      </c>
      <c r="E60" s="66"/>
      <c r="F60" s="66"/>
      <c r="G60" s="55" t="s">
        <v>67</v>
      </c>
      <c r="H60" s="1" t="s">
        <v>68</v>
      </c>
      <c r="I60" s="1" t="s">
        <v>69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AQ60" s="39"/>
    </row>
    <row r="61" spans="1:43" x14ac:dyDescent="0.4">
      <c r="A61" s="1"/>
      <c r="B61" s="52" t="s">
        <v>74</v>
      </c>
      <c r="C61" s="4" t="s">
        <v>65</v>
      </c>
      <c r="D61" s="66" t="s">
        <v>70</v>
      </c>
      <c r="E61" s="66"/>
      <c r="F61" s="66"/>
      <c r="G61" s="55" t="s">
        <v>67</v>
      </c>
      <c r="H61" s="1" t="s">
        <v>68</v>
      </c>
      <c r="I61" s="1" t="s">
        <v>71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Q61" s="39"/>
    </row>
    <row r="62" spans="1:43" x14ac:dyDescent="0.4">
      <c r="A62" s="1"/>
      <c r="B62" s="52" t="s">
        <v>74</v>
      </c>
      <c r="C62" s="4" t="s">
        <v>65</v>
      </c>
      <c r="D62" s="66" t="s">
        <v>72</v>
      </c>
      <c r="E62" s="66"/>
      <c r="F62" s="66"/>
      <c r="G62" s="55" t="s">
        <v>67</v>
      </c>
      <c r="H62" s="1" t="s">
        <v>68</v>
      </c>
      <c r="I62" s="1" t="s">
        <v>73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Q62" s="39"/>
    </row>
    <row r="63" spans="1:43" x14ac:dyDescent="0.4">
      <c r="A63" s="1"/>
      <c r="B63" s="52" t="s">
        <v>74</v>
      </c>
      <c r="C63" s="4" t="s">
        <v>65</v>
      </c>
      <c r="D63" s="57" t="s">
        <v>77</v>
      </c>
      <c r="E63" s="1"/>
      <c r="F63" s="1"/>
      <c r="G63" s="55" t="s">
        <v>67</v>
      </c>
      <c r="H63" s="1" t="s">
        <v>68</v>
      </c>
      <c r="I63" s="1" t="s">
        <v>76</v>
      </c>
      <c r="J63" s="1"/>
      <c r="K63" s="1"/>
      <c r="L63" s="1"/>
      <c r="M63" s="1"/>
      <c r="N63" s="1"/>
      <c r="O63" s="1"/>
      <c r="P63" s="1"/>
      <c r="Q63" s="1"/>
      <c r="AQ63" s="39"/>
    </row>
    <row r="64" spans="1:43" ht="19.5" thickBot="1" x14ac:dyDescent="0.45">
      <c r="A64" s="1"/>
      <c r="B64" s="53" t="s">
        <v>74</v>
      </c>
      <c r="C64" s="40" t="s">
        <v>59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2"/>
    </row>
  </sheetData>
  <sheetProtection algorithmName="SHA-512" hashValue="fUdSJydaXg2pVM0K9FDVZoydqFtfFPo+F6afEu2iygx4+/srxdercR2zTsvnnUOHgMZGHxmrglV5aTQuLc8kOA==" saltValue="l9EA1VOxNpsYtsVSegYbIQ==" spinCount="100000" sheet="1" objects="1" scenarios="1"/>
  <mergeCells count="124">
    <mergeCell ref="B2:H3"/>
    <mergeCell ref="B4:H5"/>
    <mergeCell ref="C9:Y9"/>
    <mergeCell ref="B8:L8"/>
    <mergeCell ref="B20:E22"/>
    <mergeCell ref="F20:AB22"/>
    <mergeCell ref="K25:L26"/>
    <mergeCell ref="N15:O15"/>
    <mergeCell ref="Q15:R15"/>
    <mergeCell ref="J15:L15"/>
    <mergeCell ref="B25:J26"/>
    <mergeCell ref="M25:V26"/>
    <mergeCell ref="Y18:Z18"/>
    <mergeCell ref="AA15:AN16"/>
    <mergeCell ref="AA17:AN17"/>
    <mergeCell ref="AM5:AQ5"/>
    <mergeCell ref="AA12:AQ12"/>
    <mergeCell ref="AA13:AQ13"/>
    <mergeCell ref="AA14:AQ14"/>
    <mergeCell ref="AO15:AQ17"/>
    <mergeCell ref="AA18:AQ18"/>
    <mergeCell ref="P3:AD5"/>
    <mergeCell ref="AK5:AL5"/>
    <mergeCell ref="X41:AE42"/>
    <mergeCell ref="X43:AE44"/>
    <mergeCell ref="X45:AE46"/>
    <mergeCell ref="X47:AE48"/>
    <mergeCell ref="X49:AE50"/>
    <mergeCell ref="U41:W42"/>
    <mergeCell ref="U39:W40"/>
    <mergeCell ref="S45:T46"/>
    <mergeCell ref="U43:W44"/>
    <mergeCell ref="U45:W46"/>
    <mergeCell ref="U47:W48"/>
    <mergeCell ref="K27:L28"/>
    <mergeCell ref="AI8:AQ8"/>
    <mergeCell ref="AD23:AG23"/>
    <mergeCell ref="AH23:AO23"/>
    <mergeCell ref="C11:T12"/>
    <mergeCell ref="B27:J28"/>
    <mergeCell ref="B31:C32"/>
    <mergeCell ref="D31:R32"/>
    <mergeCell ref="S31:T32"/>
    <mergeCell ref="AF31:AQ32"/>
    <mergeCell ref="X31:AE32"/>
    <mergeCell ref="U31:W32"/>
    <mergeCell ref="AD21:AG22"/>
    <mergeCell ref="AD9:AG9"/>
    <mergeCell ref="M8:N8"/>
    <mergeCell ref="O8:X8"/>
    <mergeCell ref="Y11:AP11"/>
    <mergeCell ref="Y12:Z12"/>
    <mergeCell ref="Y13:Z13"/>
    <mergeCell ref="Y14:Z14"/>
    <mergeCell ref="Y15:Z16"/>
    <mergeCell ref="Y17:Z17"/>
    <mergeCell ref="AH21:AQ22"/>
    <mergeCell ref="D60:F60"/>
    <mergeCell ref="D61:F61"/>
    <mergeCell ref="M27:V28"/>
    <mergeCell ref="W25:AE26"/>
    <mergeCell ref="W27:AE28"/>
    <mergeCell ref="AF25:AG26"/>
    <mergeCell ref="AF27:AG28"/>
    <mergeCell ref="AH25:AQ26"/>
    <mergeCell ref="AH27:AQ28"/>
    <mergeCell ref="D33:R34"/>
    <mergeCell ref="D35:R36"/>
    <mergeCell ref="D37:R38"/>
    <mergeCell ref="AF33:AQ34"/>
    <mergeCell ref="AF35:AQ36"/>
    <mergeCell ref="X33:AE34"/>
    <mergeCell ref="X35:AE36"/>
    <mergeCell ref="X37:AE38"/>
    <mergeCell ref="AF37:AQ38"/>
    <mergeCell ref="U33:W34"/>
    <mergeCell ref="U35:W36"/>
    <mergeCell ref="U37:W38"/>
    <mergeCell ref="I53:AQ53"/>
    <mergeCell ref="I54:AQ54"/>
    <mergeCell ref="X39:AE40"/>
    <mergeCell ref="B41:C42"/>
    <mergeCell ref="B39:C40"/>
    <mergeCell ref="D49:R50"/>
    <mergeCell ref="S33:T34"/>
    <mergeCell ref="S35:T36"/>
    <mergeCell ref="S37:T38"/>
    <mergeCell ref="S39:T40"/>
    <mergeCell ref="S41:T42"/>
    <mergeCell ref="S43:T44"/>
    <mergeCell ref="B33:C34"/>
    <mergeCell ref="B35:C36"/>
    <mergeCell ref="B37:C38"/>
    <mergeCell ref="D39:R40"/>
    <mergeCell ref="D41:R42"/>
    <mergeCell ref="D43:R44"/>
    <mergeCell ref="D45:R46"/>
    <mergeCell ref="O47:P48"/>
    <mergeCell ref="Q47:R48"/>
    <mergeCell ref="D47:N48"/>
    <mergeCell ref="AD52:AE52"/>
    <mergeCell ref="I52:R52"/>
    <mergeCell ref="S52:U52"/>
    <mergeCell ref="AM52:AQ52"/>
    <mergeCell ref="AI52:AL52"/>
    <mergeCell ref="AF52:AH52"/>
    <mergeCell ref="V52:AC52"/>
    <mergeCell ref="D62:F62"/>
    <mergeCell ref="AF39:AQ40"/>
    <mergeCell ref="AF41:AQ42"/>
    <mergeCell ref="AF43:AQ44"/>
    <mergeCell ref="AF45:AQ46"/>
    <mergeCell ref="AF47:AQ48"/>
    <mergeCell ref="AF49:AQ50"/>
    <mergeCell ref="S47:T48"/>
    <mergeCell ref="S49:T50"/>
    <mergeCell ref="B54:H54"/>
    <mergeCell ref="B53:H53"/>
    <mergeCell ref="B47:C48"/>
    <mergeCell ref="B52:H52"/>
    <mergeCell ref="B43:C44"/>
    <mergeCell ref="B45:C46"/>
    <mergeCell ref="B49:C50"/>
    <mergeCell ref="U49:W50"/>
  </mergeCells>
  <phoneticPr fontId="1"/>
  <printOptions horizontalCentered="1" verticalCentered="1"/>
  <pageMargins left="0.31496062992125984" right="0.51181102362204722" top="0.35433070866141736" bottom="0.35433070866141736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28575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T80"/>
  <sheetViews>
    <sheetView zoomScaleNormal="100" workbookViewId="0"/>
  </sheetViews>
  <sheetFormatPr defaultRowHeight="18.75" x14ac:dyDescent="0.4"/>
  <cols>
    <col min="1" max="39" width="2.5" customWidth="1"/>
    <col min="40" max="43" width="2.625" customWidth="1"/>
  </cols>
  <sheetData>
    <row r="1" spans="1:44" ht="7.5" customHeight="1" thickBot="1" x14ac:dyDescent="0.4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4" ht="7.5" customHeight="1" x14ac:dyDescent="0.4">
      <c r="B2" s="253" t="s">
        <v>47</v>
      </c>
      <c r="C2" s="254"/>
      <c r="D2" s="254"/>
      <c r="E2" s="254"/>
      <c r="F2" s="254"/>
      <c r="G2" s="254"/>
      <c r="H2" s="255"/>
      <c r="I2" s="4"/>
      <c r="J2" s="4"/>
      <c r="K2" s="4"/>
      <c r="L2" s="4"/>
      <c r="P2" s="258" t="s">
        <v>31</v>
      </c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</row>
    <row r="3" spans="1:44" ht="7.5" customHeight="1" x14ac:dyDescent="0.4">
      <c r="A3" s="1"/>
      <c r="B3" s="256"/>
      <c r="C3" s="120"/>
      <c r="D3" s="120"/>
      <c r="E3" s="120"/>
      <c r="F3" s="120"/>
      <c r="G3" s="120"/>
      <c r="H3" s="257"/>
      <c r="I3" s="4"/>
      <c r="J3" s="4"/>
      <c r="K3" s="4"/>
      <c r="L3" s="4"/>
      <c r="M3" s="1"/>
      <c r="N3" s="1"/>
      <c r="O3" s="1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4" ht="15" customHeight="1" x14ac:dyDescent="0.3">
      <c r="A4" s="1"/>
      <c r="B4" s="444" t="str">
        <f>IF(業者控!B4="","",業者控!B4)</f>
        <v/>
      </c>
      <c r="C4" s="445"/>
      <c r="D4" s="445"/>
      <c r="E4" s="445"/>
      <c r="F4" s="445"/>
      <c r="G4" s="445"/>
      <c r="H4" s="446"/>
      <c r="I4" s="4"/>
      <c r="J4" s="4"/>
      <c r="K4" s="4"/>
      <c r="L4" s="4"/>
      <c r="M4" s="1"/>
      <c r="N4" s="6"/>
      <c r="O4" s="1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6"/>
      <c r="AF4" s="6"/>
      <c r="AG4" s="7"/>
      <c r="AH4" s="1"/>
      <c r="AI4" s="1"/>
      <c r="AJ4" s="1"/>
    </row>
    <row r="5" spans="1:44" ht="15" customHeight="1" thickBot="1" x14ac:dyDescent="0.35">
      <c r="A5" s="1"/>
      <c r="B5" s="447"/>
      <c r="C5" s="448"/>
      <c r="D5" s="448"/>
      <c r="E5" s="448"/>
      <c r="F5" s="448"/>
      <c r="G5" s="448"/>
      <c r="H5" s="449"/>
      <c r="I5" s="4"/>
      <c r="J5" s="4"/>
      <c r="K5" s="4"/>
      <c r="L5" s="4"/>
      <c r="M5" s="6"/>
      <c r="N5" s="6"/>
      <c r="O5" s="6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6"/>
      <c r="AF5" s="6"/>
      <c r="AG5" s="7"/>
      <c r="AH5" s="1"/>
      <c r="AI5" s="1"/>
      <c r="AJ5" s="1"/>
      <c r="AK5" s="266" t="s">
        <v>15</v>
      </c>
      <c r="AL5" s="266"/>
      <c r="AM5" s="419" t="str">
        <f>IF(業者控!AM5="","",業者控!AM5)</f>
        <v/>
      </c>
      <c r="AN5" s="419"/>
      <c r="AO5" s="419"/>
      <c r="AP5" s="419"/>
      <c r="AQ5" s="419"/>
      <c r="AR5" s="2"/>
    </row>
    <row r="6" spans="1:44" ht="15" customHeight="1" x14ac:dyDescent="0.3">
      <c r="A6" s="1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6"/>
      <c r="N6" s="6"/>
      <c r="O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</row>
    <row r="7" spans="1:44" ht="15" customHeight="1" x14ac:dyDescent="0.3">
      <c r="A7" s="1"/>
      <c r="B7" s="8"/>
      <c r="C7" s="8"/>
      <c r="D7" s="8"/>
      <c r="E7" s="8"/>
      <c r="F7" s="8"/>
      <c r="G7" s="8"/>
      <c r="H7" s="8"/>
      <c r="I7" s="4"/>
      <c r="J7" s="4"/>
      <c r="K7" s="4"/>
      <c r="L7" s="4"/>
      <c r="M7" s="6"/>
      <c r="N7" s="6"/>
      <c r="O7" s="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  <c r="AR7" s="2"/>
    </row>
    <row r="8" spans="1:44" ht="1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6"/>
      <c r="N8" s="6"/>
      <c r="O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3" t="s">
        <v>16</v>
      </c>
      <c r="AE8" s="43"/>
      <c r="AF8" s="43"/>
      <c r="AG8" s="43"/>
      <c r="AH8" s="19" t="s">
        <v>17</v>
      </c>
      <c r="AI8" s="433" t="str">
        <f>業者控!AI8&amp;""</f>
        <v/>
      </c>
      <c r="AJ8" s="433"/>
      <c r="AK8" s="433"/>
      <c r="AL8" s="433"/>
      <c r="AM8" s="433"/>
      <c r="AN8" s="433"/>
      <c r="AO8" s="433"/>
      <c r="AP8" s="433"/>
      <c r="AQ8" s="433"/>
    </row>
    <row r="9" spans="1:44" ht="15" customHeight="1" x14ac:dyDescent="0.3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6"/>
      <c r="N9" s="6"/>
      <c r="O9" s="10"/>
      <c r="P9" s="10"/>
      <c r="Q9" s="10"/>
      <c r="R9" s="10"/>
      <c r="S9" s="10"/>
      <c r="T9" s="10"/>
      <c r="U9" s="10"/>
      <c r="V9" s="10"/>
      <c r="W9" s="10"/>
      <c r="X9" s="10"/>
      <c r="Y9" s="6"/>
      <c r="AA9" s="6"/>
      <c r="AB9" s="6"/>
      <c r="AC9" s="6"/>
      <c r="AD9" s="244" t="s">
        <v>84</v>
      </c>
      <c r="AE9" s="244"/>
      <c r="AF9" s="244"/>
      <c r="AG9" s="244"/>
      <c r="AH9" s="44" t="b">
        <v>0</v>
      </c>
      <c r="AI9" s="44"/>
      <c r="AJ9" s="45"/>
      <c r="AK9" s="44"/>
      <c r="AL9" s="46"/>
      <c r="AM9" s="46"/>
      <c r="AN9" s="46"/>
      <c r="AO9" s="46"/>
      <c r="AP9" s="46"/>
      <c r="AQ9" s="46"/>
    </row>
    <row r="10" spans="1:44" ht="15" customHeight="1" x14ac:dyDescent="0.4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AA10" s="1"/>
      <c r="AB10" s="1"/>
      <c r="AC10" s="1"/>
    </row>
    <row r="11" spans="1:44" ht="15" customHeight="1" thickBot="1" x14ac:dyDescent="0.45">
      <c r="A11" s="1"/>
      <c r="B11" s="1"/>
      <c r="C11" s="245" t="s">
        <v>40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1"/>
      <c r="V11" s="1"/>
      <c r="W11" s="1"/>
      <c r="X11" s="1"/>
      <c r="Y11" s="247" t="s">
        <v>6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</row>
    <row r="12" spans="1:44" ht="15" customHeight="1" thickBot="1" x14ac:dyDescent="0.45">
      <c r="A12" s="1"/>
      <c r="B12" s="1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1"/>
      <c r="V12" s="1"/>
      <c r="W12" s="1"/>
      <c r="X12" s="1"/>
      <c r="Y12" s="248" t="s">
        <v>23</v>
      </c>
      <c r="Z12" s="249"/>
      <c r="AA12" s="420">
        <f>業者控!AA12</f>
        <v>0</v>
      </c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2"/>
    </row>
    <row r="13" spans="1:44" ht="15" customHeight="1" thickTop="1" x14ac:dyDescent="0.4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3" t="s">
        <v>34</v>
      </c>
      <c r="Z13" s="234"/>
      <c r="AA13" s="423" t="str">
        <f>業者控!AA13&amp;""</f>
        <v/>
      </c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424"/>
      <c r="AM13" s="424"/>
      <c r="AN13" s="424"/>
      <c r="AO13" s="424"/>
      <c r="AP13" s="424"/>
      <c r="AQ13" s="425"/>
    </row>
    <row r="14" spans="1:44" ht="15" customHeight="1" x14ac:dyDescent="0.4">
      <c r="A14" s="1"/>
      <c r="B14" s="1"/>
      <c r="C14" s="12"/>
      <c r="D14" s="12"/>
      <c r="E14" s="12"/>
      <c r="F14" s="12"/>
      <c r="G14" s="12"/>
      <c r="H14" s="12"/>
      <c r="I14" s="12"/>
      <c r="T14" s="1"/>
      <c r="U14" s="1"/>
      <c r="V14" s="1"/>
      <c r="W14" s="1"/>
      <c r="X14" s="1"/>
      <c r="Y14" s="233" t="s">
        <v>35</v>
      </c>
      <c r="Z14" s="234"/>
      <c r="AA14" s="423" t="str">
        <f>業者控!AA14&amp;""</f>
        <v/>
      </c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5"/>
    </row>
    <row r="15" spans="1:44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435">
        <f>業者控!J15</f>
        <v>0</v>
      </c>
      <c r="K15" s="435"/>
      <c r="L15" s="435"/>
      <c r="M15" s="15" t="s">
        <v>3</v>
      </c>
      <c r="N15" s="435">
        <f>業者控!N15</f>
        <v>0</v>
      </c>
      <c r="O15" s="435"/>
      <c r="P15" s="15" t="s">
        <v>4</v>
      </c>
      <c r="Q15" s="435">
        <f>業者控!Q15</f>
        <v>0</v>
      </c>
      <c r="R15" s="435"/>
      <c r="S15" s="15" t="s">
        <v>5</v>
      </c>
      <c r="T15" s="1"/>
      <c r="U15" s="1"/>
      <c r="V15" s="1"/>
      <c r="W15" s="1"/>
      <c r="X15" s="1"/>
      <c r="Y15" s="237" t="s">
        <v>39</v>
      </c>
      <c r="Z15" s="238"/>
      <c r="AA15" s="431" t="str">
        <f>業者控!AA15&amp;""</f>
        <v/>
      </c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241" t="s">
        <v>38</v>
      </c>
      <c r="AP15" s="241"/>
      <c r="AQ15" s="242"/>
    </row>
    <row r="16" spans="1:44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7"/>
      <c r="Z16" s="238"/>
      <c r="AA16" s="431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241"/>
      <c r="AP16" s="241"/>
      <c r="AQ16" s="242"/>
    </row>
    <row r="17" spans="1:46" ht="15" customHeight="1" x14ac:dyDescent="0.4">
      <c r="A17" s="1"/>
      <c r="B17" s="1"/>
      <c r="C17" s="1"/>
      <c r="D17" s="1"/>
      <c r="E17" s="1"/>
      <c r="F17" s="1"/>
      <c r="G17" s="20" t="s">
        <v>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6" t="s">
        <v>36</v>
      </c>
      <c r="Z17" s="217"/>
      <c r="AA17" s="423" t="str">
        <f>業者控!AA17&amp;""</f>
        <v/>
      </c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241"/>
      <c r="AP17" s="241"/>
      <c r="AQ17" s="242"/>
    </row>
    <row r="18" spans="1:46" ht="15" customHeight="1" thickBot="1" x14ac:dyDescent="0.45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220" t="s">
        <v>37</v>
      </c>
      <c r="Z18" s="221"/>
      <c r="AA18" s="426" t="str">
        <f>業者控!AA18&amp;""</f>
        <v/>
      </c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8"/>
    </row>
    <row r="19" spans="1:46" ht="15" customHeight="1" x14ac:dyDescent="0.4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6" ht="15" customHeight="1" x14ac:dyDescent="0.4">
      <c r="A20" s="1"/>
      <c r="B20" s="225" t="s">
        <v>18</v>
      </c>
      <c r="C20" s="225"/>
      <c r="D20" s="225"/>
      <c r="E20" s="225"/>
      <c r="F20" s="450">
        <f>業者控!F20</f>
        <v>0</v>
      </c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1"/>
      <c r="AD20" s="1" t="s">
        <v>2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6" ht="15" customHeight="1" x14ac:dyDescent="0.4">
      <c r="A21" s="1"/>
      <c r="B21" s="225"/>
      <c r="C21" s="225"/>
      <c r="D21" s="225"/>
      <c r="E21" s="225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1"/>
      <c r="AD21" s="229" t="s">
        <v>19</v>
      </c>
      <c r="AE21" s="229"/>
      <c r="AF21" s="229"/>
      <c r="AG21" s="229"/>
      <c r="AH21" s="429">
        <f>業者控!AH21</f>
        <v>0</v>
      </c>
      <c r="AI21" s="429"/>
      <c r="AJ21" s="429"/>
      <c r="AK21" s="429"/>
      <c r="AL21" s="429"/>
      <c r="AM21" s="429"/>
      <c r="AN21" s="429"/>
      <c r="AO21" s="429"/>
      <c r="AP21" s="429"/>
      <c r="AQ21" s="429"/>
    </row>
    <row r="22" spans="1:46" ht="15" customHeight="1" x14ac:dyDescent="0.4">
      <c r="A22" s="1"/>
      <c r="B22" s="226"/>
      <c r="C22" s="226"/>
      <c r="D22" s="226"/>
      <c r="E22" s="226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1"/>
      <c r="AD22" s="230"/>
      <c r="AE22" s="230"/>
      <c r="AF22" s="230"/>
      <c r="AG22" s="2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</row>
    <row r="23" spans="1:46" ht="15" customHeight="1" x14ac:dyDescent="0.15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192" t="s">
        <v>62</v>
      </c>
      <c r="AE23" s="192"/>
      <c r="AF23" s="192"/>
      <c r="AG23" s="192"/>
      <c r="AH23" s="434">
        <f>業者控!AH23</f>
        <v>0</v>
      </c>
      <c r="AI23" s="434"/>
      <c r="AJ23" s="434"/>
      <c r="AK23" s="434"/>
      <c r="AL23" s="434"/>
      <c r="AM23" s="434"/>
      <c r="AN23" s="434"/>
      <c r="AO23" s="434"/>
      <c r="AP23" s="17" t="s">
        <v>63</v>
      </c>
      <c r="AQ23" s="18"/>
      <c r="AT23" s="50"/>
    </row>
    <row r="24" spans="1:46" ht="15" customHeight="1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6" ht="18.75" customHeight="1" x14ac:dyDescent="0.4">
      <c r="A25" s="1"/>
      <c r="B25" s="194" t="s">
        <v>8</v>
      </c>
      <c r="C25" s="164"/>
      <c r="D25" s="164"/>
      <c r="E25" s="164"/>
      <c r="F25" s="164"/>
      <c r="G25" s="164"/>
      <c r="H25" s="164"/>
      <c r="I25" s="164"/>
      <c r="J25" s="195"/>
      <c r="K25" s="198" t="s">
        <v>11</v>
      </c>
      <c r="L25" s="199"/>
      <c r="M25" s="436" t="str">
        <f>IF(業者控!M25="","",業者控!M25)</f>
        <v/>
      </c>
      <c r="N25" s="437"/>
      <c r="O25" s="437"/>
      <c r="P25" s="437"/>
      <c r="Q25" s="437"/>
      <c r="R25" s="437"/>
      <c r="S25" s="437"/>
      <c r="T25" s="437"/>
      <c r="U25" s="437"/>
      <c r="V25" s="437"/>
      <c r="W25" s="206" t="s">
        <v>7</v>
      </c>
      <c r="X25" s="207"/>
      <c r="Y25" s="207"/>
      <c r="Z25" s="207"/>
      <c r="AA25" s="207"/>
      <c r="AB25" s="207"/>
      <c r="AC25" s="207"/>
      <c r="AD25" s="207"/>
      <c r="AE25" s="208"/>
      <c r="AF25" s="199" t="s">
        <v>11</v>
      </c>
      <c r="AG25" s="199"/>
      <c r="AH25" s="212" t="str">
        <f>業者控!AH25</f>
        <v/>
      </c>
      <c r="AI25" s="212"/>
      <c r="AJ25" s="212"/>
      <c r="AK25" s="212"/>
      <c r="AL25" s="212"/>
      <c r="AM25" s="212"/>
      <c r="AN25" s="212"/>
      <c r="AO25" s="212"/>
      <c r="AP25" s="212"/>
      <c r="AQ25" s="213"/>
    </row>
    <row r="26" spans="1:46" ht="18.75" customHeight="1" x14ac:dyDescent="0.4">
      <c r="A26" s="1"/>
      <c r="B26" s="196"/>
      <c r="C26" s="165"/>
      <c r="D26" s="165"/>
      <c r="E26" s="165"/>
      <c r="F26" s="165"/>
      <c r="G26" s="165"/>
      <c r="H26" s="165"/>
      <c r="I26" s="165"/>
      <c r="J26" s="197"/>
      <c r="K26" s="200"/>
      <c r="L26" s="201"/>
      <c r="M26" s="438"/>
      <c r="N26" s="439"/>
      <c r="O26" s="439"/>
      <c r="P26" s="439"/>
      <c r="Q26" s="439"/>
      <c r="R26" s="439"/>
      <c r="S26" s="439"/>
      <c r="T26" s="439"/>
      <c r="U26" s="439"/>
      <c r="V26" s="439"/>
      <c r="W26" s="209"/>
      <c r="X26" s="210"/>
      <c r="Y26" s="210"/>
      <c r="Z26" s="210"/>
      <c r="AA26" s="210"/>
      <c r="AB26" s="210"/>
      <c r="AC26" s="210"/>
      <c r="AD26" s="210"/>
      <c r="AE26" s="211"/>
      <c r="AF26" s="201"/>
      <c r="AG26" s="201"/>
      <c r="AH26" s="214"/>
      <c r="AI26" s="214"/>
      <c r="AJ26" s="214"/>
      <c r="AK26" s="214"/>
      <c r="AL26" s="214"/>
      <c r="AM26" s="214"/>
      <c r="AN26" s="214"/>
      <c r="AO26" s="214"/>
      <c r="AP26" s="214"/>
      <c r="AQ26" s="215"/>
    </row>
    <row r="27" spans="1:46" ht="18.75" customHeight="1" x14ac:dyDescent="0.4">
      <c r="A27" s="1"/>
      <c r="B27" s="168" t="s">
        <v>9</v>
      </c>
      <c r="C27" s="169"/>
      <c r="D27" s="169"/>
      <c r="E27" s="169"/>
      <c r="F27" s="169"/>
      <c r="G27" s="169"/>
      <c r="H27" s="169"/>
      <c r="I27" s="169"/>
      <c r="J27" s="170"/>
      <c r="K27" s="174" t="s">
        <v>11</v>
      </c>
      <c r="L27" s="175"/>
      <c r="M27" s="440" t="str">
        <f>IF(業者控!M27="","",業者控!M27)</f>
        <v/>
      </c>
      <c r="N27" s="440"/>
      <c r="O27" s="440"/>
      <c r="P27" s="440"/>
      <c r="Q27" s="440"/>
      <c r="R27" s="440"/>
      <c r="S27" s="440"/>
      <c r="T27" s="440"/>
      <c r="U27" s="440"/>
      <c r="V27" s="441"/>
      <c r="W27" s="182" t="s">
        <v>10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11</v>
      </c>
      <c r="AG27" s="175"/>
      <c r="AH27" s="188" t="str">
        <f>IF(業者控!AH27="","",業者控!AH27)</f>
        <v/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6" ht="18.75" customHeight="1" thickBot="1" x14ac:dyDescent="0.45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442"/>
      <c r="N28" s="442"/>
      <c r="O28" s="442"/>
      <c r="P28" s="442"/>
      <c r="Q28" s="442"/>
      <c r="R28" s="442"/>
      <c r="S28" s="442"/>
      <c r="T28" s="442"/>
      <c r="U28" s="442"/>
      <c r="V28" s="443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6" ht="15" customHeight="1" x14ac:dyDescent="0.4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1"/>
      <c r="L29" s="21"/>
      <c r="M29" s="3"/>
      <c r="N29" s="3"/>
      <c r="O29" s="3"/>
      <c r="P29" s="3"/>
      <c r="Q29" s="3"/>
      <c r="R29" s="3"/>
      <c r="S29" s="3"/>
      <c r="T29" s="3"/>
      <c r="U29" s="3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3"/>
      <c r="AH29" s="3"/>
      <c r="AI29" s="4" t="s">
        <v>54</v>
      </c>
      <c r="AJ29" s="3"/>
      <c r="AK29" s="3"/>
      <c r="AL29" s="3"/>
      <c r="AM29" s="3"/>
      <c r="AN29" s="3"/>
      <c r="AO29" s="3"/>
      <c r="AP29" s="3"/>
      <c r="AQ29" s="3"/>
    </row>
    <row r="30" spans="1:46" ht="15" customHeight="1" thickBot="1" x14ac:dyDescent="0.45">
      <c r="A30" s="1"/>
      <c r="B30" s="20" t="s">
        <v>30</v>
      </c>
      <c r="C30" s="2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"/>
      <c r="AK30" s="1"/>
      <c r="AL30" s="1"/>
      <c r="AM30" s="1"/>
      <c r="AN30" s="1"/>
      <c r="AO30" s="1"/>
      <c r="AP30" s="1"/>
      <c r="AQ30" s="1"/>
    </row>
    <row r="31" spans="1:46" ht="15" customHeight="1" x14ac:dyDescent="0.4">
      <c r="A31" s="1"/>
      <c r="B31" s="194" t="s">
        <v>41</v>
      </c>
      <c r="C31" s="164"/>
      <c r="D31" s="164" t="s">
        <v>42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33</v>
      </c>
      <c r="T31" s="164"/>
      <c r="U31" s="164" t="s">
        <v>32</v>
      </c>
      <c r="V31" s="164"/>
      <c r="W31" s="164" t="s">
        <v>55</v>
      </c>
      <c r="X31" s="164"/>
      <c r="Y31" s="164"/>
      <c r="Z31" s="164"/>
      <c r="AA31" s="164"/>
      <c r="AB31" s="164"/>
      <c r="AC31" s="164" t="s">
        <v>56</v>
      </c>
      <c r="AD31" s="164"/>
      <c r="AE31" s="164"/>
      <c r="AF31" s="164"/>
      <c r="AG31" s="164"/>
      <c r="AH31" s="164"/>
      <c r="AI31" s="164"/>
      <c r="AJ31" s="164" t="s">
        <v>60</v>
      </c>
      <c r="AK31" s="164"/>
      <c r="AL31" s="164" t="s">
        <v>61</v>
      </c>
      <c r="AM31" s="164"/>
      <c r="AN31" s="164" t="s">
        <v>13</v>
      </c>
      <c r="AO31" s="164"/>
      <c r="AP31" s="164" t="s">
        <v>12</v>
      </c>
      <c r="AQ31" s="166"/>
      <c r="AS31" s="20"/>
      <c r="AT31" s="20"/>
    </row>
    <row r="32" spans="1:46" ht="15" customHeight="1" x14ac:dyDescent="0.4">
      <c r="A32" s="1"/>
      <c r="B32" s="196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  <c r="AS32" s="20"/>
      <c r="AT32" s="20"/>
    </row>
    <row r="33" spans="1:46" ht="15" customHeight="1" x14ac:dyDescent="0.4">
      <c r="A33" s="1"/>
      <c r="B33" s="350">
        <f>業者控!B33</f>
        <v>0</v>
      </c>
      <c r="C33" s="351"/>
      <c r="D33" s="352" t="str">
        <f>業者控!D33&amp;""</f>
        <v/>
      </c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49" t="str">
        <f>IF(業者控!S33="","",業者控!S33)</f>
        <v/>
      </c>
      <c r="T33" s="349"/>
      <c r="U33" s="364" t="str">
        <f>IF(業者控!U33="","",業者控!U33)</f>
        <v/>
      </c>
      <c r="V33" s="364"/>
      <c r="W33" s="353" t="str">
        <f>IF(業者控!X33="","",業者控!X33)</f>
        <v/>
      </c>
      <c r="X33" s="354"/>
      <c r="Y33" s="354"/>
      <c r="Z33" s="354"/>
      <c r="AA33" s="354"/>
      <c r="AB33" s="355"/>
      <c r="AC33" s="349" t="str">
        <f>IF(業者控!AF33="","",業者控!AF33)</f>
        <v/>
      </c>
      <c r="AD33" s="349"/>
      <c r="AE33" s="349"/>
      <c r="AF33" s="349"/>
      <c r="AG33" s="349"/>
      <c r="AH33" s="349"/>
      <c r="AI33" s="349"/>
      <c r="AJ33" s="361"/>
      <c r="AK33" s="361"/>
      <c r="AL33" s="361"/>
      <c r="AM33" s="361"/>
      <c r="AN33" s="390"/>
      <c r="AO33" s="390"/>
      <c r="AP33" s="390"/>
      <c r="AQ33" s="391"/>
      <c r="AS33" s="49"/>
      <c r="AT33" s="49"/>
    </row>
    <row r="34" spans="1:46" ht="15" customHeight="1" x14ac:dyDescent="0.4">
      <c r="A34" s="1"/>
      <c r="B34" s="350"/>
      <c r="C34" s="351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49"/>
      <c r="T34" s="349"/>
      <c r="U34" s="364"/>
      <c r="V34" s="364"/>
      <c r="W34" s="356"/>
      <c r="X34" s="357"/>
      <c r="Y34" s="357"/>
      <c r="Z34" s="357"/>
      <c r="AA34" s="357"/>
      <c r="AB34" s="358"/>
      <c r="AC34" s="349"/>
      <c r="AD34" s="349"/>
      <c r="AE34" s="349"/>
      <c r="AF34" s="349"/>
      <c r="AG34" s="349"/>
      <c r="AH34" s="349"/>
      <c r="AI34" s="349"/>
      <c r="AJ34" s="361"/>
      <c r="AK34" s="361"/>
      <c r="AL34" s="361"/>
      <c r="AM34" s="361"/>
      <c r="AN34" s="390"/>
      <c r="AO34" s="390"/>
      <c r="AP34" s="390"/>
      <c r="AQ34" s="391"/>
      <c r="AS34" s="49"/>
      <c r="AT34" s="49"/>
    </row>
    <row r="35" spans="1:46" ht="15" customHeight="1" x14ac:dyDescent="0.4">
      <c r="A35" s="1"/>
      <c r="B35" s="350">
        <f>業者控!B35</f>
        <v>0</v>
      </c>
      <c r="C35" s="351"/>
      <c r="D35" s="352" t="str">
        <f>業者控!D35&amp;""</f>
        <v/>
      </c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49" t="str">
        <f>IF(業者控!S35="","",業者控!S35)</f>
        <v/>
      </c>
      <c r="T35" s="349"/>
      <c r="U35" s="364" t="str">
        <f>IF(業者控!U35="","",業者控!U35)</f>
        <v/>
      </c>
      <c r="V35" s="364"/>
      <c r="W35" s="353" t="str">
        <f>IF(業者控!X35="","",業者控!X35)</f>
        <v/>
      </c>
      <c r="X35" s="354"/>
      <c r="Y35" s="354"/>
      <c r="Z35" s="354"/>
      <c r="AA35" s="354"/>
      <c r="AB35" s="355"/>
      <c r="AC35" s="349" t="str">
        <f>IF(業者控!AF35="","",業者控!AF35)</f>
        <v/>
      </c>
      <c r="AD35" s="349"/>
      <c r="AE35" s="349"/>
      <c r="AF35" s="349"/>
      <c r="AG35" s="349"/>
      <c r="AH35" s="349"/>
      <c r="AI35" s="349"/>
      <c r="AJ35" s="361"/>
      <c r="AK35" s="361"/>
      <c r="AL35" s="361"/>
      <c r="AM35" s="361"/>
      <c r="AN35" s="390"/>
      <c r="AO35" s="390"/>
      <c r="AP35" s="390"/>
      <c r="AQ35" s="391"/>
      <c r="AS35" s="49"/>
      <c r="AT35" s="49"/>
    </row>
    <row r="36" spans="1:46" ht="15" customHeight="1" x14ac:dyDescent="0.4">
      <c r="A36" s="1"/>
      <c r="B36" s="350"/>
      <c r="C36" s="351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49"/>
      <c r="T36" s="349"/>
      <c r="U36" s="364"/>
      <c r="V36" s="364"/>
      <c r="W36" s="356"/>
      <c r="X36" s="357"/>
      <c r="Y36" s="357"/>
      <c r="Z36" s="357"/>
      <c r="AA36" s="357"/>
      <c r="AB36" s="358"/>
      <c r="AC36" s="349"/>
      <c r="AD36" s="349"/>
      <c r="AE36" s="349"/>
      <c r="AF36" s="349"/>
      <c r="AG36" s="349"/>
      <c r="AH36" s="349"/>
      <c r="AI36" s="349"/>
      <c r="AJ36" s="361"/>
      <c r="AK36" s="361"/>
      <c r="AL36" s="361"/>
      <c r="AM36" s="361"/>
      <c r="AN36" s="390"/>
      <c r="AO36" s="390"/>
      <c r="AP36" s="390"/>
      <c r="AQ36" s="391"/>
      <c r="AS36" s="49"/>
      <c r="AT36" s="49"/>
    </row>
    <row r="37" spans="1:46" ht="15" customHeight="1" x14ac:dyDescent="0.4">
      <c r="A37" s="1"/>
      <c r="B37" s="350">
        <f>業者控!B37</f>
        <v>0</v>
      </c>
      <c r="C37" s="351"/>
      <c r="D37" s="352" t="str">
        <f>業者控!D37&amp;""</f>
        <v/>
      </c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49" t="str">
        <f>IF(業者控!S37="","",業者控!S37)</f>
        <v/>
      </c>
      <c r="T37" s="349"/>
      <c r="U37" s="364" t="str">
        <f>IF(業者控!U37="","",業者控!U37)</f>
        <v/>
      </c>
      <c r="V37" s="364"/>
      <c r="W37" s="353" t="str">
        <f>IF(業者控!X37="","",業者控!X37)</f>
        <v/>
      </c>
      <c r="X37" s="354"/>
      <c r="Y37" s="354"/>
      <c r="Z37" s="354"/>
      <c r="AA37" s="354"/>
      <c r="AB37" s="355"/>
      <c r="AC37" s="349" t="str">
        <f>IF(業者控!AF37="","",業者控!AF37)</f>
        <v/>
      </c>
      <c r="AD37" s="349"/>
      <c r="AE37" s="349"/>
      <c r="AF37" s="349"/>
      <c r="AG37" s="349"/>
      <c r="AH37" s="349"/>
      <c r="AI37" s="349"/>
      <c r="AJ37" s="361"/>
      <c r="AK37" s="361"/>
      <c r="AL37" s="361"/>
      <c r="AM37" s="361"/>
      <c r="AN37" s="390"/>
      <c r="AO37" s="390"/>
      <c r="AP37" s="390"/>
      <c r="AQ37" s="391"/>
      <c r="AS37" s="49"/>
      <c r="AT37" s="49"/>
    </row>
    <row r="38" spans="1:46" ht="15" customHeight="1" x14ac:dyDescent="0.4">
      <c r="A38" s="1"/>
      <c r="B38" s="350"/>
      <c r="C38" s="351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49"/>
      <c r="T38" s="349"/>
      <c r="U38" s="364"/>
      <c r="V38" s="364"/>
      <c r="W38" s="356"/>
      <c r="X38" s="357"/>
      <c r="Y38" s="357"/>
      <c r="Z38" s="357"/>
      <c r="AA38" s="357"/>
      <c r="AB38" s="358"/>
      <c r="AC38" s="349"/>
      <c r="AD38" s="349"/>
      <c r="AE38" s="349"/>
      <c r="AF38" s="349"/>
      <c r="AG38" s="349"/>
      <c r="AH38" s="349"/>
      <c r="AI38" s="349"/>
      <c r="AJ38" s="361"/>
      <c r="AK38" s="361"/>
      <c r="AL38" s="361"/>
      <c r="AM38" s="361"/>
      <c r="AN38" s="390"/>
      <c r="AO38" s="390"/>
      <c r="AP38" s="390"/>
      <c r="AQ38" s="391"/>
      <c r="AS38" s="49"/>
      <c r="AT38" s="49"/>
    </row>
    <row r="39" spans="1:46" ht="15" customHeight="1" x14ac:dyDescent="0.4">
      <c r="A39" s="1"/>
      <c r="B39" s="350">
        <f>業者控!B39</f>
        <v>0</v>
      </c>
      <c r="C39" s="351"/>
      <c r="D39" s="352" t="str">
        <f>業者控!D39&amp;""</f>
        <v/>
      </c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49" t="str">
        <f>IF(業者控!S39="","",業者控!S39)</f>
        <v/>
      </c>
      <c r="T39" s="349"/>
      <c r="U39" s="364" t="str">
        <f>IF(業者控!U39="","",業者控!U39)</f>
        <v/>
      </c>
      <c r="V39" s="364"/>
      <c r="W39" s="353" t="str">
        <f>IF(業者控!X39="","",業者控!X39)</f>
        <v/>
      </c>
      <c r="X39" s="354"/>
      <c r="Y39" s="354"/>
      <c r="Z39" s="354"/>
      <c r="AA39" s="354"/>
      <c r="AB39" s="355"/>
      <c r="AC39" s="349" t="str">
        <f>IF(業者控!AF39="","",業者控!AF39)</f>
        <v/>
      </c>
      <c r="AD39" s="349"/>
      <c r="AE39" s="349"/>
      <c r="AF39" s="349"/>
      <c r="AG39" s="349"/>
      <c r="AH39" s="349"/>
      <c r="AI39" s="349"/>
      <c r="AJ39" s="361"/>
      <c r="AK39" s="361"/>
      <c r="AL39" s="361"/>
      <c r="AM39" s="361"/>
      <c r="AN39" s="390"/>
      <c r="AO39" s="390"/>
      <c r="AP39" s="390"/>
      <c r="AQ39" s="391"/>
      <c r="AS39" s="49"/>
      <c r="AT39" s="49"/>
    </row>
    <row r="40" spans="1:46" ht="15" customHeight="1" x14ac:dyDescent="0.4">
      <c r="A40" s="1"/>
      <c r="B40" s="350"/>
      <c r="C40" s="351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49"/>
      <c r="T40" s="349"/>
      <c r="U40" s="364"/>
      <c r="V40" s="364"/>
      <c r="W40" s="356"/>
      <c r="X40" s="357"/>
      <c r="Y40" s="357"/>
      <c r="Z40" s="357"/>
      <c r="AA40" s="357"/>
      <c r="AB40" s="358"/>
      <c r="AC40" s="349"/>
      <c r="AD40" s="349"/>
      <c r="AE40" s="349"/>
      <c r="AF40" s="349"/>
      <c r="AG40" s="349"/>
      <c r="AH40" s="349"/>
      <c r="AI40" s="349"/>
      <c r="AJ40" s="361"/>
      <c r="AK40" s="361"/>
      <c r="AL40" s="361"/>
      <c r="AM40" s="361"/>
      <c r="AN40" s="390"/>
      <c r="AO40" s="390"/>
      <c r="AP40" s="390"/>
      <c r="AQ40" s="391"/>
      <c r="AS40" s="49"/>
      <c r="AT40" s="49"/>
    </row>
    <row r="41" spans="1:46" ht="15" customHeight="1" x14ac:dyDescent="0.4">
      <c r="A41" s="1"/>
      <c r="B41" s="350">
        <f>業者控!B41</f>
        <v>0</v>
      </c>
      <c r="C41" s="351"/>
      <c r="D41" s="352" t="str">
        <f>業者控!D41&amp;""</f>
        <v/>
      </c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49" t="str">
        <f>IF(業者控!S41="","",業者控!S41)</f>
        <v/>
      </c>
      <c r="T41" s="349"/>
      <c r="U41" s="364" t="str">
        <f>IF(業者控!U41="","",業者控!U41)</f>
        <v/>
      </c>
      <c r="V41" s="364"/>
      <c r="W41" s="353" t="str">
        <f>IF(業者控!X41="","",業者控!X41)</f>
        <v/>
      </c>
      <c r="X41" s="354"/>
      <c r="Y41" s="354"/>
      <c r="Z41" s="354"/>
      <c r="AA41" s="354"/>
      <c r="AB41" s="355"/>
      <c r="AC41" s="349" t="str">
        <f>IF(業者控!AF41="","",業者控!AF41)</f>
        <v/>
      </c>
      <c r="AD41" s="349"/>
      <c r="AE41" s="349"/>
      <c r="AF41" s="349"/>
      <c r="AG41" s="349"/>
      <c r="AH41" s="349"/>
      <c r="AI41" s="349"/>
      <c r="AJ41" s="361"/>
      <c r="AK41" s="361"/>
      <c r="AL41" s="361"/>
      <c r="AM41" s="361"/>
      <c r="AN41" s="390"/>
      <c r="AO41" s="390"/>
      <c r="AP41" s="390"/>
      <c r="AQ41" s="391"/>
      <c r="AS41" s="49"/>
      <c r="AT41" s="49"/>
    </row>
    <row r="42" spans="1:46" ht="15" customHeight="1" x14ac:dyDescent="0.4">
      <c r="A42" s="1"/>
      <c r="B42" s="350"/>
      <c r="C42" s="351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49"/>
      <c r="T42" s="349"/>
      <c r="U42" s="364"/>
      <c r="V42" s="364"/>
      <c r="W42" s="356"/>
      <c r="X42" s="357"/>
      <c r="Y42" s="357"/>
      <c r="Z42" s="357"/>
      <c r="AA42" s="357"/>
      <c r="AB42" s="358"/>
      <c r="AC42" s="349"/>
      <c r="AD42" s="349"/>
      <c r="AE42" s="349"/>
      <c r="AF42" s="349"/>
      <c r="AG42" s="349"/>
      <c r="AH42" s="349"/>
      <c r="AI42" s="349"/>
      <c r="AJ42" s="361"/>
      <c r="AK42" s="361"/>
      <c r="AL42" s="361"/>
      <c r="AM42" s="361"/>
      <c r="AN42" s="390"/>
      <c r="AO42" s="390"/>
      <c r="AP42" s="390"/>
      <c r="AQ42" s="391"/>
      <c r="AS42" s="49"/>
      <c r="AT42" s="49"/>
    </row>
    <row r="43" spans="1:46" ht="15" customHeight="1" x14ac:dyDescent="0.4">
      <c r="A43" s="1"/>
      <c r="B43" s="350">
        <f>業者控!B43</f>
        <v>0</v>
      </c>
      <c r="C43" s="351"/>
      <c r="D43" s="352" t="str">
        <f>業者控!D43&amp;""</f>
        <v/>
      </c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49" t="str">
        <f>IF(業者控!S43="","",業者控!S43)</f>
        <v/>
      </c>
      <c r="T43" s="349"/>
      <c r="U43" s="364" t="str">
        <f>IF(業者控!U43="","",業者控!U43)</f>
        <v/>
      </c>
      <c r="V43" s="364"/>
      <c r="W43" s="353" t="str">
        <f>IF(業者控!X43="","",業者控!X43)</f>
        <v/>
      </c>
      <c r="X43" s="354"/>
      <c r="Y43" s="354"/>
      <c r="Z43" s="354"/>
      <c r="AA43" s="354"/>
      <c r="AB43" s="355"/>
      <c r="AC43" s="349" t="str">
        <f>IF(業者控!AF43="","",業者控!AF43)</f>
        <v/>
      </c>
      <c r="AD43" s="349"/>
      <c r="AE43" s="349"/>
      <c r="AF43" s="349"/>
      <c r="AG43" s="349"/>
      <c r="AH43" s="349"/>
      <c r="AI43" s="349"/>
      <c r="AJ43" s="361"/>
      <c r="AK43" s="361"/>
      <c r="AL43" s="361"/>
      <c r="AM43" s="361"/>
      <c r="AN43" s="390"/>
      <c r="AO43" s="390"/>
      <c r="AP43" s="390"/>
      <c r="AQ43" s="391"/>
      <c r="AS43" s="49"/>
      <c r="AT43" s="49"/>
    </row>
    <row r="44" spans="1:46" ht="15" customHeight="1" x14ac:dyDescent="0.4">
      <c r="A44" s="1"/>
      <c r="B44" s="350"/>
      <c r="C44" s="351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49"/>
      <c r="T44" s="349"/>
      <c r="U44" s="364"/>
      <c r="V44" s="364"/>
      <c r="W44" s="356"/>
      <c r="X44" s="357"/>
      <c r="Y44" s="357"/>
      <c r="Z44" s="357"/>
      <c r="AA44" s="357"/>
      <c r="AB44" s="358"/>
      <c r="AC44" s="349"/>
      <c r="AD44" s="349"/>
      <c r="AE44" s="349"/>
      <c r="AF44" s="349"/>
      <c r="AG44" s="349"/>
      <c r="AH44" s="349"/>
      <c r="AI44" s="349"/>
      <c r="AJ44" s="361"/>
      <c r="AK44" s="361"/>
      <c r="AL44" s="361"/>
      <c r="AM44" s="361"/>
      <c r="AN44" s="390"/>
      <c r="AO44" s="390"/>
      <c r="AP44" s="390"/>
      <c r="AQ44" s="391"/>
      <c r="AS44" s="49"/>
      <c r="AT44" s="49"/>
    </row>
    <row r="45" spans="1:46" ht="15" customHeight="1" x14ac:dyDescent="0.4">
      <c r="A45" s="1"/>
      <c r="B45" s="362">
        <f>業者控!B45</f>
        <v>0</v>
      </c>
      <c r="C45" s="363"/>
      <c r="D45" s="364" t="str">
        <f>業者控!D45&amp;""</f>
        <v>小　　　計</v>
      </c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1"/>
      <c r="T45" s="361"/>
      <c r="U45" s="364"/>
      <c r="V45" s="364"/>
      <c r="W45" s="353" t="str">
        <f>IF(業者控!W45="","",業者控!W45)</f>
        <v/>
      </c>
      <c r="X45" s="354"/>
      <c r="Y45" s="354"/>
      <c r="Z45" s="354"/>
      <c r="AA45" s="354"/>
      <c r="AB45" s="355"/>
      <c r="AC45" s="349" t="str">
        <f>IF(業者控!AF45="","",業者控!AF45)</f>
        <v/>
      </c>
      <c r="AD45" s="349"/>
      <c r="AE45" s="349"/>
      <c r="AF45" s="349"/>
      <c r="AG45" s="349"/>
      <c r="AH45" s="349"/>
      <c r="AI45" s="349"/>
      <c r="AJ45" s="361"/>
      <c r="AK45" s="361"/>
      <c r="AL45" s="361"/>
      <c r="AM45" s="361"/>
      <c r="AN45" s="390"/>
      <c r="AO45" s="390"/>
      <c r="AP45" s="390"/>
      <c r="AQ45" s="391"/>
    </row>
    <row r="46" spans="1:46" ht="15" customHeight="1" x14ac:dyDescent="0.4">
      <c r="A46" s="1"/>
      <c r="B46" s="362"/>
      <c r="C46" s="363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1"/>
      <c r="T46" s="361"/>
      <c r="U46" s="364"/>
      <c r="V46" s="364"/>
      <c r="W46" s="356"/>
      <c r="X46" s="357"/>
      <c r="Y46" s="357"/>
      <c r="Z46" s="357"/>
      <c r="AA46" s="357"/>
      <c r="AB46" s="358"/>
      <c r="AC46" s="349"/>
      <c r="AD46" s="349"/>
      <c r="AE46" s="349"/>
      <c r="AF46" s="349"/>
      <c r="AG46" s="349"/>
      <c r="AH46" s="349"/>
      <c r="AI46" s="349"/>
      <c r="AJ46" s="361"/>
      <c r="AK46" s="361"/>
      <c r="AL46" s="361"/>
      <c r="AM46" s="361"/>
      <c r="AN46" s="390"/>
      <c r="AO46" s="390"/>
      <c r="AP46" s="390"/>
      <c r="AQ46" s="391"/>
    </row>
    <row r="47" spans="1:46" ht="15" customHeight="1" x14ac:dyDescent="0.4">
      <c r="A47" s="1"/>
      <c r="B47" s="359"/>
      <c r="C47" s="360"/>
      <c r="D47" s="372" t="s">
        <v>27</v>
      </c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0">
        <f>業者控!O47</f>
        <v>10</v>
      </c>
      <c r="P47" s="370"/>
      <c r="Q47" s="366" t="s">
        <v>24</v>
      </c>
      <c r="R47" s="367"/>
      <c r="S47" s="376"/>
      <c r="T47" s="361"/>
      <c r="U47" s="364"/>
      <c r="V47" s="364"/>
      <c r="W47" s="353" t="str">
        <f>IF(業者控!W47="","",業者控!W47)</f>
        <v/>
      </c>
      <c r="X47" s="354"/>
      <c r="Y47" s="354"/>
      <c r="Z47" s="354"/>
      <c r="AA47" s="354"/>
      <c r="AB47" s="355"/>
      <c r="AC47" s="349" t="str">
        <f>IF(業者控!AF47="","",業者控!AF47)</f>
        <v/>
      </c>
      <c r="AD47" s="349"/>
      <c r="AE47" s="349"/>
      <c r="AF47" s="349"/>
      <c r="AG47" s="349"/>
      <c r="AH47" s="349"/>
      <c r="AI47" s="349"/>
      <c r="AJ47" s="361"/>
      <c r="AK47" s="361"/>
      <c r="AL47" s="361"/>
      <c r="AM47" s="361"/>
      <c r="AN47" s="390"/>
      <c r="AO47" s="390"/>
      <c r="AP47" s="390"/>
      <c r="AQ47" s="391"/>
    </row>
    <row r="48" spans="1:46" ht="15" customHeight="1" x14ac:dyDescent="0.4">
      <c r="A48" s="1"/>
      <c r="B48" s="359"/>
      <c r="C48" s="360"/>
      <c r="D48" s="374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1"/>
      <c r="P48" s="371"/>
      <c r="Q48" s="368"/>
      <c r="R48" s="369"/>
      <c r="S48" s="376"/>
      <c r="T48" s="361"/>
      <c r="U48" s="364"/>
      <c r="V48" s="364"/>
      <c r="W48" s="356"/>
      <c r="X48" s="357"/>
      <c r="Y48" s="357"/>
      <c r="Z48" s="357"/>
      <c r="AA48" s="357"/>
      <c r="AB48" s="358"/>
      <c r="AC48" s="349"/>
      <c r="AD48" s="349"/>
      <c r="AE48" s="349"/>
      <c r="AF48" s="349"/>
      <c r="AG48" s="349"/>
      <c r="AH48" s="349"/>
      <c r="AI48" s="349"/>
      <c r="AJ48" s="361"/>
      <c r="AK48" s="361"/>
      <c r="AL48" s="361"/>
      <c r="AM48" s="361"/>
      <c r="AN48" s="390"/>
      <c r="AO48" s="390"/>
      <c r="AP48" s="390"/>
      <c r="AQ48" s="391"/>
    </row>
    <row r="49" spans="1:43" ht="15" customHeight="1" x14ac:dyDescent="0.4">
      <c r="A49" s="1"/>
      <c r="B49" s="359"/>
      <c r="C49" s="111"/>
      <c r="D49" s="416" t="s">
        <v>44</v>
      </c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361"/>
      <c r="T49" s="361"/>
      <c r="U49" s="364"/>
      <c r="V49" s="364"/>
      <c r="W49" s="353" t="str">
        <f>IF(業者控!W49="","",業者控!W49)</f>
        <v/>
      </c>
      <c r="X49" s="354"/>
      <c r="Y49" s="354"/>
      <c r="Z49" s="354"/>
      <c r="AA49" s="354"/>
      <c r="AB49" s="355"/>
      <c r="AC49" s="349" t="str">
        <f>IF(業者控!AF49="","",業者控!AF49)</f>
        <v/>
      </c>
      <c r="AD49" s="349"/>
      <c r="AE49" s="349"/>
      <c r="AF49" s="349"/>
      <c r="AG49" s="349"/>
      <c r="AH49" s="349"/>
      <c r="AI49" s="349"/>
      <c r="AJ49" s="361"/>
      <c r="AK49" s="361"/>
      <c r="AL49" s="361"/>
      <c r="AM49" s="361"/>
      <c r="AN49" s="390"/>
      <c r="AO49" s="390"/>
      <c r="AP49" s="390"/>
      <c r="AQ49" s="391"/>
    </row>
    <row r="50" spans="1:43" ht="15" customHeight="1" thickBot="1" x14ac:dyDescent="0.45">
      <c r="A50" s="1"/>
      <c r="B50" s="415"/>
      <c r="C50" s="112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411"/>
      <c r="T50" s="411"/>
      <c r="U50" s="414"/>
      <c r="V50" s="414"/>
      <c r="W50" s="408"/>
      <c r="X50" s="409"/>
      <c r="Y50" s="409"/>
      <c r="Z50" s="409"/>
      <c r="AA50" s="409"/>
      <c r="AB50" s="410"/>
      <c r="AC50" s="418"/>
      <c r="AD50" s="418"/>
      <c r="AE50" s="418"/>
      <c r="AF50" s="418"/>
      <c r="AG50" s="418"/>
      <c r="AH50" s="418"/>
      <c r="AI50" s="418"/>
      <c r="AJ50" s="411"/>
      <c r="AK50" s="411"/>
      <c r="AL50" s="411"/>
      <c r="AM50" s="411"/>
      <c r="AN50" s="405"/>
      <c r="AO50" s="405"/>
      <c r="AP50" s="405"/>
      <c r="AQ50" s="406"/>
    </row>
    <row r="51" spans="1:43" ht="15" customHeight="1" thickBo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2.5" customHeight="1" x14ac:dyDescent="0.4">
      <c r="A52" s="1"/>
      <c r="B52" s="412" t="s">
        <v>29</v>
      </c>
      <c r="C52" s="413"/>
      <c r="D52" s="413"/>
      <c r="E52" s="413"/>
      <c r="F52" s="413"/>
      <c r="G52" s="413"/>
      <c r="H52" s="413"/>
      <c r="I52" s="401">
        <f>業者控!I52</f>
        <v>0</v>
      </c>
      <c r="J52" s="401"/>
      <c r="K52" s="401"/>
      <c r="L52" s="401"/>
      <c r="M52" s="401"/>
      <c r="N52" s="401"/>
      <c r="O52" s="401"/>
      <c r="P52" s="401"/>
      <c r="Q52" s="401"/>
      <c r="R52" s="401"/>
      <c r="S52" s="402" t="s">
        <v>48</v>
      </c>
      <c r="T52" s="402"/>
      <c r="U52" s="402"/>
      <c r="V52" s="401">
        <f>業者控!V52</f>
        <v>0</v>
      </c>
      <c r="W52" s="401"/>
      <c r="X52" s="401"/>
      <c r="Y52" s="401"/>
      <c r="Z52" s="401"/>
      <c r="AA52" s="401"/>
      <c r="AB52" s="401"/>
      <c r="AC52" s="401"/>
      <c r="AD52" s="403" t="s">
        <v>81</v>
      </c>
      <c r="AE52" s="403"/>
      <c r="AF52" s="399">
        <f>業者控!AF52</f>
        <v>0</v>
      </c>
      <c r="AG52" s="399"/>
      <c r="AH52" s="399"/>
      <c r="AI52" s="404" t="s">
        <v>80</v>
      </c>
      <c r="AJ52" s="404"/>
      <c r="AK52" s="404"/>
      <c r="AL52" s="404"/>
      <c r="AM52" s="399">
        <f>業者控!AM52</f>
        <v>0</v>
      </c>
      <c r="AN52" s="399"/>
      <c r="AO52" s="399"/>
      <c r="AP52" s="399"/>
      <c r="AQ52" s="400"/>
    </row>
    <row r="53" spans="1:43" ht="22.5" customHeight="1" x14ac:dyDescent="0.4">
      <c r="A53" s="1"/>
      <c r="B53" s="73" t="s">
        <v>45</v>
      </c>
      <c r="C53" s="74"/>
      <c r="D53" s="74"/>
      <c r="E53" s="74"/>
      <c r="F53" s="74"/>
      <c r="G53" s="74"/>
      <c r="H53" s="74"/>
      <c r="I53" s="386">
        <f>業者控!I53</f>
        <v>0</v>
      </c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6"/>
      <c r="AQ53" s="387"/>
    </row>
    <row r="54" spans="1:43" ht="22.5" customHeight="1" thickBot="1" x14ac:dyDescent="0.45">
      <c r="A54" s="1"/>
      <c r="B54" s="78" t="s">
        <v>46</v>
      </c>
      <c r="C54" s="79"/>
      <c r="D54" s="79"/>
      <c r="E54" s="79"/>
      <c r="F54" s="79"/>
      <c r="G54" s="79"/>
      <c r="H54" s="79"/>
      <c r="I54" s="388">
        <f>業者控!I54</f>
        <v>0</v>
      </c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9"/>
    </row>
    <row r="55" spans="1:43" ht="1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8" customHeight="1" thickBo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1"/>
      <c r="AN56" s="1"/>
      <c r="AO56" s="1"/>
      <c r="AP56" s="1"/>
      <c r="AQ56" s="1"/>
    </row>
    <row r="57" spans="1:43" ht="18" customHeight="1" x14ac:dyDescent="0.4">
      <c r="A57" s="1"/>
      <c r="B57" s="1"/>
      <c r="C57" s="1"/>
      <c r="D57" s="1"/>
      <c r="E57" s="1"/>
      <c r="F57" s="1"/>
      <c r="G57" s="407"/>
      <c r="H57" s="397"/>
      <c r="I57" s="397"/>
      <c r="J57" s="398"/>
      <c r="K57" s="396"/>
      <c r="L57" s="397"/>
      <c r="M57" s="397"/>
      <c r="N57" s="398"/>
      <c r="O57" s="67" t="s">
        <v>49</v>
      </c>
      <c r="P57" s="68"/>
      <c r="Q57" s="68"/>
      <c r="R57" s="69"/>
      <c r="S57" s="67" t="s">
        <v>50</v>
      </c>
      <c r="T57" s="68"/>
      <c r="U57" s="68"/>
      <c r="V57" s="69"/>
      <c r="W57" s="67" t="s">
        <v>1</v>
      </c>
      <c r="X57" s="68"/>
      <c r="Y57" s="68"/>
      <c r="Z57" s="69"/>
      <c r="AA57" s="67" t="s">
        <v>51</v>
      </c>
      <c r="AB57" s="68"/>
      <c r="AC57" s="68"/>
      <c r="AD57" s="69"/>
      <c r="AE57" s="67" t="s">
        <v>52</v>
      </c>
      <c r="AF57" s="68"/>
      <c r="AG57" s="68"/>
      <c r="AH57" s="69"/>
      <c r="AI57" s="67" t="s">
        <v>53</v>
      </c>
      <c r="AJ57" s="68"/>
      <c r="AK57" s="68"/>
      <c r="AL57" s="395"/>
      <c r="AM57" s="1"/>
      <c r="AN57" s="1"/>
      <c r="AO57" s="1"/>
      <c r="AP57" s="1"/>
      <c r="AQ57" s="1"/>
    </row>
    <row r="58" spans="1:43" ht="18" customHeight="1" x14ac:dyDescent="0.4">
      <c r="A58" s="1"/>
      <c r="B58" s="1"/>
      <c r="C58" s="1"/>
      <c r="D58" s="1"/>
      <c r="E58" s="1"/>
      <c r="F58" s="1"/>
      <c r="G58" s="377"/>
      <c r="H58" s="378"/>
      <c r="I58" s="378"/>
      <c r="J58" s="379"/>
      <c r="K58" s="383"/>
      <c r="L58" s="378"/>
      <c r="M58" s="378"/>
      <c r="N58" s="379"/>
      <c r="O58" s="383"/>
      <c r="P58" s="378"/>
      <c r="Q58" s="378"/>
      <c r="R58" s="379"/>
      <c r="S58" s="383"/>
      <c r="T58" s="378"/>
      <c r="U58" s="378"/>
      <c r="V58" s="379"/>
      <c r="W58" s="383"/>
      <c r="X58" s="378"/>
      <c r="Y58" s="378"/>
      <c r="Z58" s="379"/>
      <c r="AA58" s="383"/>
      <c r="AB58" s="378"/>
      <c r="AC58" s="378"/>
      <c r="AD58" s="379"/>
      <c r="AE58" s="383"/>
      <c r="AF58" s="378"/>
      <c r="AG58" s="378"/>
      <c r="AH58" s="379"/>
      <c r="AI58" s="383"/>
      <c r="AJ58" s="378"/>
      <c r="AK58" s="378"/>
      <c r="AL58" s="392"/>
      <c r="AM58" s="1"/>
      <c r="AN58" s="1"/>
      <c r="AO58" s="1"/>
      <c r="AP58" s="1"/>
      <c r="AQ58" s="1"/>
    </row>
    <row r="59" spans="1:43" ht="18" customHeight="1" x14ac:dyDescent="0.4">
      <c r="A59" s="1"/>
      <c r="B59" s="1"/>
      <c r="C59" s="1"/>
      <c r="D59" s="1"/>
      <c r="E59" s="1"/>
      <c r="F59" s="1"/>
      <c r="G59" s="237"/>
      <c r="H59" s="66"/>
      <c r="I59" s="66"/>
      <c r="J59" s="238"/>
      <c r="K59" s="384"/>
      <c r="L59" s="66"/>
      <c r="M59" s="66"/>
      <c r="N59" s="238"/>
      <c r="O59" s="384"/>
      <c r="P59" s="66"/>
      <c r="Q59" s="66"/>
      <c r="R59" s="238"/>
      <c r="S59" s="384"/>
      <c r="T59" s="66"/>
      <c r="U59" s="66"/>
      <c r="V59" s="238"/>
      <c r="W59" s="384"/>
      <c r="X59" s="66"/>
      <c r="Y59" s="66"/>
      <c r="Z59" s="238"/>
      <c r="AA59" s="384"/>
      <c r="AB59" s="66"/>
      <c r="AC59" s="66"/>
      <c r="AD59" s="238"/>
      <c r="AE59" s="384"/>
      <c r="AF59" s="66"/>
      <c r="AG59" s="66"/>
      <c r="AH59" s="238"/>
      <c r="AI59" s="384"/>
      <c r="AJ59" s="66"/>
      <c r="AK59" s="66"/>
      <c r="AL59" s="393"/>
      <c r="AM59" s="1"/>
      <c r="AN59" s="1"/>
      <c r="AO59" s="1"/>
      <c r="AP59" s="1"/>
      <c r="AQ59" s="1"/>
    </row>
    <row r="60" spans="1:43" ht="18" customHeight="1" thickBot="1" x14ac:dyDescent="0.45">
      <c r="A60" s="1"/>
      <c r="B60" s="1"/>
      <c r="C60" s="1"/>
      <c r="D60" s="1"/>
      <c r="E60" s="1"/>
      <c r="F60" s="1"/>
      <c r="G60" s="380"/>
      <c r="H60" s="381"/>
      <c r="I60" s="381"/>
      <c r="J60" s="382"/>
      <c r="K60" s="385"/>
      <c r="L60" s="381"/>
      <c r="M60" s="381"/>
      <c r="N60" s="382"/>
      <c r="O60" s="385"/>
      <c r="P60" s="381"/>
      <c r="Q60" s="381"/>
      <c r="R60" s="382"/>
      <c r="S60" s="385"/>
      <c r="T60" s="381"/>
      <c r="U60" s="381"/>
      <c r="V60" s="382"/>
      <c r="W60" s="385"/>
      <c r="X60" s="381"/>
      <c r="Y60" s="381"/>
      <c r="Z60" s="382"/>
      <c r="AA60" s="385"/>
      <c r="AB60" s="381"/>
      <c r="AC60" s="381"/>
      <c r="AD60" s="382"/>
      <c r="AE60" s="385"/>
      <c r="AF60" s="381"/>
      <c r="AG60" s="381"/>
      <c r="AH60" s="382"/>
      <c r="AI60" s="385"/>
      <c r="AJ60" s="381"/>
      <c r="AK60" s="381"/>
      <c r="AL60" s="394"/>
    </row>
    <row r="61" spans="1:43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43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43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43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sheetProtection algorithmName="SHA-512" hashValue="C0sIM9GygQ5QB/9kiiTC3+2aVbQU77b8iV2kiD6MT/Vj8yYEgoJtSPn3lohoojNAPuVNoQQK46ANB1gF+odLYg==" saltValue="4Rj/OTUscnXInWQ4g+UmRw==" spinCount="100000" sheet="1" objects="1" scenarios="1"/>
  <mergeCells count="173">
    <mergeCell ref="B33:C34"/>
    <mergeCell ref="B20:E22"/>
    <mergeCell ref="F20:AB22"/>
    <mergeCell ref="B27:J28"/>
    <mergeCell ref="AD21:AG22"/>
    <mergeCell ref="K25:L26"/>
    <mergeCell ref="K27:L28"/>
    <mergeCell ref="B25:J26"/>
    <mergeCell ref="B35:C36"/>
    <mergeCell ref="D35:R36"/>
    <mergeCell ref="U31:V32"/>
    <mergeCell ref="S35:T36"/>
    <mergeCell ref="U35:V36"/>
    <mergeCell ref="W27:AE28"/>
    <mergeCell ref="AF27:AG28"/>
    <mergeCell ref="B2:H3"/>
    <mergeCell ref="P2:AD5"/>
    <mergeCell ref="J15:L15"/>
    <mergeCell ref="D31:R32"/>
    <mergeCell ref="B31:C32"/>
    <mergeCell ref="D33:R34"/>
    <mergeCell ref="S31:T32"/>
    <mergeCell ref="S33:T34"/>
    <mergeCell ref="M25:V26"/>
    <mergeCell ref="M27:V28"/>
    <mergeCell ref="N15:O15"/>
    <mergeCell ref="Q15:R15"/>
    <mergeCell ref="Y18:Z18"/>
    <mergeCell ref="U33:V34"/>
    <mergeCell ref="AD23:AG23"/>
    <mergeCell ref="AD9:AG9"/>
    <mergeCell ref="Y12:Z12"/>
    <mergeCell ref="Y13:Z13"/>
    <mergeCell ref="Y14:Z14"/>
    <mergeCell ref="Y15:Z16"/>
    <mergeCell ref="C11:T12"/>
    <mergeCell ref="B4:H5"/>
    <mergeCell ref="Y17:Z17"/>
    <mergeCell ref="Y11:AQ11"/>
    <mergeCell ref="AM5:AQ5"/>
    <mergeCell ref="AA12:AQ12"/>
    <mergeCell ref="AA13:AQ13"/>
    <mergeCell ref="AA14:AQ14"/>
    <mergeCell ref="AA18:AQ18"/>
    <mergeCell ref="AH21:AQ22"/>
    <mergeCell ref="W25:AE26"/>
    <mergeCell ref="AF25:AG26"/>
    <mergeCell ref="AH25:AQ26"/>
    <mergeCell ref="AO15:AQ17"/>
    <mergeCell ref="AA15:AN16"/>
    <mergeCell ref="AA17:AN17"/>
    <mergeCell ref="AK5:AL5"/>
    <mergeCell ref="AI8:AQ8"/>
    <mergeCell ref="AH23:AO23"/>
    <mergeCell ref="AH27:AQ28"/>
    <mergeCell ref="AC33:AI34"/>
    <mergeCell ref="AP31:AQ32"/>
    <mergeCell ref="AN31:AO32"/>
    <mergeCell ref="AJ33:AK34"/>
    <mergeCell ref="AP41:AQ42"/>
    <mergeCell ref="W31:AB32"/>
    <mergeCell ref="AC31:AI32"/>
    <mergeCell ref="AJ31:AK32"/>
    <mergeCell ref="AL31:AM32"/>
    <mergeCell ref="W33:AB34"/>
    <mergeCell ref="W35:AB36"/>
    <mergeCell ref="W37:AB38"/>
    <mergeCell ref="W39:AB40"/>
    <mergeCell ref="W41:AB42"/>
    <mergeCell ref="AP33:AQ34"/>
    <mergeCell ref="AL33:AM34"/>
    <mergeCell ref="AN33:AO34"/>
    <mergeCell ref="AN35:AO36"/>
    <mergeCell ref="AN41:AO42"/>
    <mergeCell ref="AP35:AQ36"/>
    <mergeCell ref="AN37:AO38"/>
    <mergeCell ref="AP37:AQ38"/>
    <mergeCell ref="AN39:AO40"/>
    <mergeCell ref="AL35:AM36"/>
    <mergeCell ref="AL37:AM38"/>
    <mergeCell ref="AL39:AM40"/>
    <mergeCell ref="AL41:AM42"/>
    <mergeCell ref="AL43:AM44"/>
    <mergeCell ref="AL45:AM46"/>
    <mergeCell ref="AN43:AO44"/>
    <mergeCell ref="D49:R50"/>
    <mergeCell ref="AN49:AO50"/>
    <mergeCell ref="AC49:AI50"/>
    <mergeCell ref="AJ49:AK50"/>
    <mergeCell ref="AJ35:AK36"/>
    <mergeCell ref="AJ37:AK38"/>
    <mergeCell ref="AJ39:AK40"/>
    <mergeCell ref="AJ41:AK42"/>
    <mergeCell ref="D39:R40"/>
    <mergeCell ref="D41:R42"/>
    <mergeCell ref="S37:T38"/>
    <mergeCell ref="S39:T40"/>
    <mergeCell ref="S41:T42"/>
    <mergeCell ref="U37:V38"/>
    <mergeCell ref="U39:V40"/>
    <mergeCell ref="U41:V42"/>
    <mergeCell ref="AC35:AI36"/>
    <mergeCell ref="K57:N57"/>
    <mergeCell ref="AP39:AQ40"/>
    <mergeCell ref="AM52:AQ52"/>
    <mergeCell ref="I52:R52"/>
    <mergeCell ref="S52:U52"/>
    <mergeCell ref="V52:AC52"/>
    <mergeCell ref="AD52:AE52"/>
    <mergeCell ref="AF52:AH52"/>
    <mergeCell ref="AI52:AL52"/>
    <mergeCell ref="AP49:AQ50"/>
    <mergeCell ref="G57:J57"/>
    <mergeCell ref="W49:AB50"/>
    <mergeCell ref="AL49:AM50"/>
    <mergeCell ref="B53:H53"/>
    <mergeCell ref="B54:H54"/>
    <mergeCell ref="B52:H52"/>
    <mergeCell ref="AL47:AM48"/>
    <mergeCell ref="S49:T50"/>
    <mergeCell ref="U49:V50"/>
    <mergeCell ref="AJ43:AK44"/>
    <mergeCell ref="AJ45:AK46"/>
    <mergeCell ref="AJ47:AK48"/>
    <mergeCell ref="B49:C50"/>
    <mergeCell ref="G58:J60"/>
    <mergeCell ref="K58:N60"/>
    <mergeCell ref="O58:R60"/>
    <mergeCell ref="S58:V60"/>
    <mergeCell ref="W58:Z60"/>
    <mergeCell ref="AA58:AD60"/>
    <mergeCell ref="U43:V44"/>
    <mergeCell ref="U45:V46"/>
    <mergeCell ref="U47:V48"/>
    <mergeCell ref="I53:AQ53"/>
    <mergeCell ref="I54:AQ54"/>
    <mergeCell ref="AN45:AO46"/>
    <mergeCell ref="AP45:AQ46"/>
    <mergeCell ref="AN47:AO48"/>
    <mergeCell ref="AP47:AQ48"/>
    <mergeCell ref="AE58:AH60"/>
    <mergeCell ref="AI58:AL60"/>
    <mergeCell ref="AI57:AL57"/>
    <mergeCell ref="AE57:AH57"/>
    <mergeCell ref="AA57:AD57"/>
    <mergeCell ref="W57:Z57"/>
    <mergeCell ref="S57:V57"/>
    <mergeCell ref="O57:R57"/>
    <mergeCell ref="AP43:AQ44"/>
    <mergeCell ref="AC37:AI38"/>
    <mergeCell ref="AC39:AI40"/>
    <mergeCell ref="AC41:AI42"/>
    <mergeCell ref="AC43:AI44"/>
    <mergeCell ref="AC45:AI46"/>
    <mergeCell ref="AC47:AI48"/>
    <mergeCell ref="B39:C40"/>
    <mergeCell ref="B37:C38"/>
    <mergeCell ref="D37:R38"/>
    <mergeCell ref="W43:AB44"/>
    <mergeCell ref="W45:AB46"/>
    <mergeCell ref="W47:AB48"/>
    <mergeCell ref="B47:C48"/>
    <mergeCell ref="B41:C42"/>
    <mergeCell ref="S43:T44"/>
    <mergeCell ref="S45:T46"/>
    <mergeCell ref="B45:C46"/>
    <mergeCell ref="D45:R46"/>
    <mergeCell ref="Q47:R48"/>
    <mergeCell ref="O47:P48"/>
    <mergeCell ref="D47:N48"/>
    <mergeCell ref="S47:T48"/>
    <mergeCell ref="B43:C44"/>
    <mergeCell ref="D43:R44"/>
  </mergeCells>
  <phoneticPr fontId="1"/>
  <printOptions horizontalCentered="1" verticalCentered="1"/>
  <pageMargins left="0.31496062992125984" right="0.43307086614173229" top="0.35433070866141736" bottom="0.35433070866141736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>
                  <from>
                    <xdr:col>33</xdr:col>
                    <xdr:colOff>180975</xdr:colOff>
                    <xdr:row>8</xdr:row>
                    <xdr:rowOff>9525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80"/>
  <sheetViews>
    <sheetView zoomScaleNormal="100" workbookViewId="0"/>
  </sheetViews>
  <sheetFormatPr defaultRowHeight="18.75" x14ac:dyDescent="0.4"/>
  <cols>
    <col min="1" max="39" width="2.5" customWidth="1"/>
    <col min="40" max="43" width="2.625" customWidth="1"/>
  </cols>
  <sheetData>
    <row r="1" spans="1:44" ht="7.5" customHeight="1" thickBot="1" x14ac:dyDescent="0.4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4" ht="7.5" customHeight="1" x14ac:dyDescent="0.4">
      <c r="B2" s="253" t="s">
        <v>47</v>
      </c>
      <c r="C2" s="254"/>
      <c r="D2" s="254"/>
      <c r="E2" s="254"/>
      <c r="F2" s="254"/>
      <c r="G2" s="254"/>
      <c r="H2" s="255"/>
      <c r="I2" s="4"/>
      <c r="J2" s="4"/>
      <c r="K2" s="4"/>
      <c r="L2" s="4"/>
      <c r="P2" s="258" t="s">
        <v>79</v>
      </c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</row>
    <row r="3" spans="1:44" ht="7.5" customHeight="1" x14ac:dyDescent="0.4">
      <c r="A3" s="1"/>
      <c r="B3" s="256"/>
      <c r="C3" s="120"/>
      <c r="D3" s="120"/>
      <c r="E3" s="120"/>
      <c r="F3" s="120"/>
      <c r="G3" s="120"/>
      <c r="H3" s="257"/>
      <c r="I3" s="4"/>
      <c r="J3" s="4"/>
      <c r="K3" s="4"/>
      <c r="L3" s="4"/>
      <c r="M3" s="1"/>
      <c r="N3" s="1"/>
      <c r="O3" s="1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4" ht="15" customHeight="1" x14ac:dyDescent="0.3">
      <c r="A4" s="1"/>
      <c r="B4" s="444" t="str">
        <f>IF(業者控!B4="","",業者控!B4)</f>
        <v/>
      </c>
      <c r="C4" s="445"/>
      <c r="D4" s="445"/>
      <c r="E4" s="445"/>
      <c r="F4" s="445"/>
      <c r="G4" s="445"/>
      <c r="H4" s="446"/>
      <c r="I4" s="4"/>
      <c r="J4" s="4"/>
      <c r="K4" s="4"/>
      <c r="L4" s="4"/>
      <c r="M4" s="1"/>
      <c r="N4" s="6"/>
      <c r="O4" s="1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6"/>
      <c r="AF4" s="6"/>
      <c r="AG4" s="7"/>
      <c r="AH4" s="1"/>
      <c r="AI4" s="1"/>
      <c r="AJ4" s="1"/>
    </row>
    <row r="5" spans="1:44" ht="15" customHeight="1" thickBot="1" x14ac:dyDescent="0.35">
      <c r="A5" s="1"/>
      <c r="B5" s="447"/>
      <c r="C5" s="448"/>
      <c r="D5" s="448"/>
      <c r="E5" s="448"/>
      <c r="F5" s="448"/>
      <c r="G5" s="448"/>
      <c r="H5" s="449"/>
      <c r="I5" s="4"/>
      <c r="J5" s="4"/>
      <c r="K5" s="4"/>
      <c r="L5" s="4"/>
      <c r="M5" s="6"/>
      <c r="N5" s="6"/>
      <c r="O5" s="6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6"/>
      <c r="AF5" s="6"/>
      <c r="AG5" s="7"/>
      <c r="AH5" s="1"/>
      <c r="AI5" s="1"/>
      <c r="AJ5" s="1"/>
      <c r="AK5" s="266" t="s">
        <v>15</v>
      </c>
      <c r="AL5" s="266"/>
      <c r="AM5" s="419" t="str">
        <f>IF(業者控!AM5="","",業者控!AM5)</f>
        <v/>
      </c>
      <c r="AN5" s="419"/>
      <c r="AO5" s="419"/>
      <c r="AP5" s="419"/>
      <c r="AQ5" s="419"/>
      <c r="AR5" s="2"/>
    </row>
    <row r="6" spans="1:44" ht="15" customHeight="1" x14ac:dyDescent="0.3">
      <c r="A6" s="1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6"/>
      <c r="N6" s="6"/>
      <c r="O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</row>
    <row r="7" spans="1:44" ht="15" customHeight="1" x14ac:dyDescent="0.3">
      <c r="A7" s="1"/>
      <c r="B7" s="8"/>
      <c r="C7" s="8"/>
      <c r="D7" s="8"/>
      <c r="E7" s="8"/>
      <c r="F7" s="8"/>
      <c r="G7" s="8"/>
      <c r="H7" s="8"/>
      <c r="I7" s="4"/>
      <c r="J7" s="4"/>
      <c r="K7" s="4"/>
      <c r="L7" s="4"/>
      <c r="M7" s="6"/>
      <c r="N7" s="6"/>
      <c r="O7" s="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  <c r="AR7" s="2"/>
    </row>
    <row r="8" spans="1:44" ht="1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6"/>
      <c r="N8" s="6"/>
      <c r="O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3" t="s">
        <v>16</v>
      </c>
      <c r="AE8" s="43"/>
      <c r="AF8" s="43"/>
      <c r="AG8" s="43"/>
      <c r="AH8" s="19" t="s">
        <v>17</v>
      </c>
      <c r="AI8" s="433" t="str">
        <f>業者控!AI8&amp;""</f>
        <v/>
      </c>
      <c r="AJ8" s="433"/>
      <c r="AK8" s="433"/>
      <c r="AL8" s="433"/>
      <c r="AM8" s="433"/>
      <c r="AN8" s="433"/>
      <c r="AO8" s="433"/>
      <c r="AP8" s="433"/>
      <c r="AQ8" s="433"/>
    </row>
    <row r="9" spans="1:44" ht="15" customHeight="1" x14ac:dyDescent="0.3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6"/>
      <c r="N9" s="6"/>
      <c r="O9" s="10"/>
      <c r="P9" s="10"/>
      <c r="Q9" s="10"/>
      <c r="R9" s="10"/>
      <c r="S9" s="10"/>
      <c r="T9" s="10"/>
      <c r="U9" s="10"/>
      <c r="V9" s="10"/>
      <c r="W9" s="10"/>
      <c r="X9" s="10"/>
      <c r="Y9" s="6"/>
      <c r="AA9" s="6"/>
      <c r="AB9" s="6"/>
      <c r="AC9" s="6"/>
      <c r="AD9" s="244" t="s">
        <v>84</v>
      </c>
      <c r="AE9" s="244"/>
      <c r="AF9" s="244"/>
      <c r="AG9" s="244"/>
      <c r="AH9" s="44" t="b">
        <v>0</v>
      </c>
      <c r="AI9" s="44"/>
      <c r="AJ9" s="45"/>
      <c r="AK9" s="44"/>
      <c r="AL9" s="46"/>
      <c r="AM9" s="46"/>
      <c r="AN9" s="46"/>
      <c r="AO9" s="46"/>
      <c r="AP9" s="46"/>
      <c r="AQ9" s="46"/>
    </row>
    <row r="10" spans="1:44" ht="15" customHeight="1" x14ac:dyDescent="0.4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AA10" s="1"/>
      <c r="AB10" s="1"/>
      <c r="AC10" s="1"/>
    </row>
    <row r="11" spans="1:44" ht="15" customHeight="1" thickBot="1" x14ac:dyDescent="0.45">
      <c r="A11" s="1"/>
      <c r="B11" s="1"/>
      <c r="C11" s="245" t="s">
        <v>40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1"/>
      <c r="V11" s="1"/>
      <c r="W11" s="1"/>
      <c r="X11" s="1"/>
      <c r="Y11" s="247" t="s">
        <v>6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</row>
    <row r="12" spans="1:44" ht="15" customHeight="1" thickBot="1" x14ac:dyDescent="0.45">
      <c r="A12" s="1"/>
      <c r="B12" s="1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1"/>
      <c r="V12" s="1"/>
      <c r="W12" s="1"/>
      <c r="X12" s="1"/>
      <c r="Y12" s="248" t="s">
        <v>23</v>
      </c>
      <c r="Z12" s="249"/>
      <c r="AA12" s="420">
        <f>業者控!AA12</f>
        <v>0</v>
      </c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2"/>
    </row>
    <row r="13" spans="1:44" ht="15" customHeight="1" thickTop="1" x14ac:dyDescent="0.4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3" t="s">
        <v>34</v>
      </c>
      <c r="Z13" s="234"/>
      <c r="AA13" s="423" t="str">
        <f>業者控!AA13&amp;""</f>
        <v/>
      </c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424"/>
      <c r="AM13" s="424"/>
      <c r="AN13" s="424"/>
      <c r="AO13" s="424"/>
      <c r="AP13" s="424"/>
      <c r="AQ13" s="425"/>
    </row>
    <row r="14" spans="1:44" ht="15" customHeight="1" x14ac:dyDescent="0.4">
      <c r="A14" s="1"/>
      <c r="B14" s="1"/>
      <c r="C14" s="12"/>
      <c r="D14" s="12"/>
      <c r="E14" s="12"/>
      <c r="F14" s="12"/>
      <c r="G14" s="12"/>
      <c r="H14" s="12"/>
      <c r="I14" s="12"/>
      <c r="T14" s="1"/>
      <c r="U14" s="1"/>
      <c r="V14" s="1"/>
      <c r="W14" s="1"/>
      <c r="X14" s="1"/>
      <c r="Y14" s="233" t="s">
        <v>35</v>
      </c>
      <c r="Z14" s="234"/>
      <c r="AA14" s="423" t="str">
        <f>業者控!AA14&amp;""</f>
        <v/>
      </c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5"/>
    </row>
    <row r="15" spans="1:44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435">
        <f>業者控!J15</f>
        <v>0</v>
      </c>
      <c r="K15" s="435"/>
      <c r="L15" s="435"/>
      <c r="M15" s="15" t="s">
        <v>3</v>
      </c>
      <c r="N15" s="435">
        <f>業者控!N15</f>
        <v>0</v>
      </c>
      <c r="O15" s="435"/>
      <c r="P15" s="15" t="s">
        <v>4</v>
      </c>
      <c r="Q15" s="435">
        <f>業者控!Q15</f>
        <v>0</v>
      </c>
      <c r="R15" s="435"/>
      <c r="S15" s="15" t="s">
        <v>5</v>
      </c>
      <c r="T15" s="1"/>
      <c r="U15" s="1"/>
      <c r="V15" s="1"/>
      <c r="W15" s="1"/>
      <c r="X15" s="1"/>
      <c r="Y15" s="237" t="s">
        <v>39</v>
      </c>
      <c r="Z15" s="238"/>
      <c r="AA15" s="431" t="str">
        <f>業者控!AA15&amp;""</f>
        <v/>
      </c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241" t="s">
        <v>38</v>
      </c>
      <c r="AP15" s="241"/>
      <c r="AQ15" s="242"/>
    </row>
    <row r="16" spans="1:44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7"/>
      <c r="Z16" s="238"/>
      <c r="AA16" s="431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241"/>
      <c r="AP16" s="241"/>
      <c r="AQ16" s="242"/>
    </row>
    <row r="17" spans="1:46" ht="15" customHeight="1" x14ac:dyDescent="0.4">
      <c r="A17" s="1"/>
      <c r="B17" s="1"/>
      <c r="C17" s="1"/>
      <c r="D17" s="1"/>
      <c r="E17" s="1"/>
      <c r="F17" s="1"/>
      <c r="G17" s="20" t="s">
        <v>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6" t="s">
        <v>36</v>
      </c>
      <c r="Z17" s="217"/>
      <c r="AA17" s="423" t="str">
        <f>業者控!AA17&amp;""</f>
        <v/>
      </c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241"/>
      <c r="AP17" s="241"/>
      <c r="AQ17" s="242"/>
    </row>
    <row r="18" spans="1:46" ht="15" customHeight="1" thickBot="1" x14ac:dyDescent="0.45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220" t="s">
        <v>37</v>
      </c>
      <c r="Z18" s="221"/>
      <c r="AA18" s="426" t="str">
        <f>業者控!AA18&amp;""</f>
        <v/>
      </c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8"/>
    </row>
    <row r="19" spans="1:46" ht="15" customHeight="1" x14ac:dyDescent="0.4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6" ht="15" customHeight="1" x14ac:dyDescent="0.4">
      <c r="A20" s="1"/>
      <c r="B20" s="225" t="s">
        <v>18</v>
      </c>
      <c r="C20" s="225"/>
      <c r="D20" s="225"/>
      <c r="E20" s="225"/>
      <c r="F20" s="450">
        <f>業者控!F20</f>
        <v>0</v>
      </c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1"/>
      <c r="AD20" s="1" t="s">
        <v>2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6" ht="15" customHeight="1" x14ac:dyDescent="0.4">
      <c r="A21" s="1"/>
      <c r="B21" s="225"/>
      <c r="C21" s="225"/>
      <c r="D21" s="225"/>
      <c r="E21" s="225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1"/>
      <c r="AD21" s="229" t="s">
        <v>19</v>
      </c>
      <c r="AE21" s="229"/>
      <c r="AF21" s="229"/>
      <c r="AG21" s="229"/>
      <c r="AH21" s="429">
        <f>業者控!AH21</f>
        <v>0</v>
      </c>
      <c r="AI21" s="429"/>
      <c r="AJ21" s="429"/>
      <c r="AK21" s="429"/>
      <c r="AL21" s="429"/>
      <c r="AM21" s="429"/>
      <c r="AN21" s="429"/>
      <c r="AO21" s="429"/>
      <c r="AP21" s="429"/>
      <c r="AQ21" s="429"/>
    </row>
    <row r="22" spans="1:46" ht="15" customHeight="1" x14ac:dyDescent="0.4">
      <c r="A22" s="1"/>
      <c r="B22" s="226"/>
      <c r="C22" s="226"/>
      <c r="D22" s="226"/>
      <c r="E22" s="226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1"/>
      <c r="AD22" s="230"/>
      <c r="AE22" s="230"/>
      <c r="AF22" s="230"/>
      <c r="AG22" s="2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</row>
    <row r="23" spans="1:46" ht="15" customHeight="1" x14ac:dyDescent="0.15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192" t="s">
        <v>62</v>
      </c>
      <c r="AE23" s="192"/>
      <c r="AF23" s="192"/>
      <c r="AG23" s="192"/>
      <c r="AH23" s="434">
        <f>業者控!AH23</f>
        <v>0</v>
      </c>
      <c r="AI23" s="434"/>
      <c r="AJ23" s="434"/>
      <c r="AK23" s="434"/>
      <c r="AL23" s="434"/>
      <c r="AM23" s="434"/>
      <c r="AN23" s="434"/>
      <c r="AO23" s="434"/>
      <c r="AP23" s="17" t="s">
        <v>63</v>
      </c>
      <c r="AQ23" s="18"/>
      <c r="AT23" s="50"/>
    </row>
    <row r="24" spans="1:46" ht="15" customHeight="1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6" ht="18.75" customHeight="1" x14ac:dyDescent="0.4">
      <c r="A25" s="1"/>
      <c r="B25" s="194" t="s">
        <v>8</v>
      </c>
      <c r="C25" s="164"/>
      <c r="D25" s="164"/>
      <c r="E25" s="164"/>
      <c r="F25" s="164"/>
      <c r="G25" s="164"/>
      <c r="H25" s="164"/>
      <c r="I25" s="164"/>
      <c r="J25" s="195"/>
      <c r="K25" s="198" t="s">
        <v>11</v>
      </c>
      <c r="L25" s="199"/>
      <c r="M25" s="436" t="str">
        <f>IF(業者控!M25="","",業者控!M25)</f>
        <v/>
      </c>
      <c r="N25" s="437"/>
      <c r="O25" s="437"/>
      <c r="P25" s="437"/>
      <c r="Q25" s="437"/>
      <c r="R25" s="437"/>
      <c r="S25" s="437"/>
      <c r="T25" s="437"/>
      <c r="U25" s="437"/>
      <c r="V25" s="437"/>
      <c r="W25" s="206" t="s">
        <v>7</v>
      </c>
      <c r="X25" s="207"/>
      <c r="Y25" s="207"/>
      <c r="Z25" s="207"/>
      <c r="AA25" s="207"/>
      <c r="AB25" s="207"/>
      <c r="AC25" s="207"/>
      <c r="AD25" s="207"/>
      <c r="AE25" s="208"/>
      <c r="AF25" s="199" t="s">
        <v>11</v>
      </c>
      <c r="AG25" s="199"/>
      <c r="AH25" s="212" t="str">
        <f>業者控!AH25</f>
        <v/>
      </c>
      <c r="AI25" s="212"/>
      <c r="AJ25" s="212"/>
      <c r="AK25" s="212"/>
      <c r="AL25" s="212"/>
      <c r="AM25" s="212"/>
      <c r="AN25" s="212"/>
      <c r="AO25" s="212"/>
      <c r="AP25" s="212"/>
      <c r="AQ25" s="213"/>
    </row>
    <row r="26" spans="1:46" ht="18.75" customHeight="1" x14ac:dyDescent="0.4">
      <c r="A26" s="1"/>
      <c r="B26" s="196"/>
      <c r="C26" s="165"/>
      <c r="D26" s="165"/>
      <c r="E26" s="165"/>
      <c r="F26" s="165"/>
      <c r="G26" s="165"/>
      <c r="H26" s="165"/>
      <c r="I26" s="165"/>
      <c r="J26" s="197"/>
      <c r="K26" s="200"/>
      <c r="L26" s="201"/>
      <c r="M26" s="438"/>
      <c r="N26" s="439"/>
      <c r="O26" s="439"/>
      <c r="P26" s="439"/>
      <c r="Q26" s="439"/>
      <c r="R26" s="439"/>
      <c r="S26" s="439"/>
      <c r="T26" s="439"/>
      <c r="U26" s="439"/>
      <c r="V26" s="439"/>
      <c r="W26" s="209"/>
      <c r="X26" s="210"/>
      <c r="Y26" s="210"/>
      <c r="Z26" s="210"/>
      <c r="AA26" s="210"/>
      <c r="AB26" s="210"/>
      <c r="AC26" s="210"/>
      <c r="AD26" s="210"/>
      <c r="AE26" s="211"/>
      <c r="AF26" s="201"/>
      <c r="AG26" s="201"/>
      <c r="AH26" s="214"/>
      <c r="AI26" s="214"/>
      <c r="AJ26" s="214"/>
      <c r="AK26" s="214"/>
      <c r="AL26" s="214"/>
      <c r="AM26" s="214"/>
      <c r="AN26" s="214"/>
      <c r="AO26" s="214"/>
      <c r="AP26" s="214"/>
      <c r="AQ26" s="215"/>
    </row>
    <row r="27" spans="1:46" ht="18.75" customHeight="1" x14ac:dyDescent="0.4">
      <c r="A27" s="1"/>
      <c r="B27" s="168" t="s">
        <v>9</v>
      </c>
      <c r="C27" s="169"/>
      <c r="D27" s="169"/>
      <c r="E27" s="169"/>
      <c r="F27" s="169"/>
      <c r="G27" s="169"/>
      <c r="H27" s="169"/>
      <c r="I27" s="169"/>
      <c r="J27" s="170"/>
      <c r="K27" s="174" t="s">
        <v>11</v>
      </c>
      <c r="L27" s="175"/>
      <c r="M27" s="440" t="str">
        <f>IF(業者控!M27="","",業者控!M27)</f>
        <v/>
      </c>
      <c r="N27" s="440"/>
      <c r="O27" s="440"/>
      <c r="P27" s="440"/>
      <c r="Q27" s="440"/>
      <c r="R27" s="440"/>
      <c r="S27" s="440"/>
      <c r="T27" s="440"/>
      <c r="U27" s="440"/>
      <c r="V27" s="441"/>
      <c r="W27" s="182" t="s">
        <v>10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11</v>
      </c>
      <c r="AG27" s="175"/>
      <c r="AH27" s="188" t="str">
        <f>IF(業者控!AH27="","",業者控!AH27)</f>
        <v/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6" ht="18.75" customHeight="1" thickBot="1" x14ac:dyDescent="0.45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442"/>
      <c r="N28" s="442"/>
      <c r="O28" s="442"/>
      <c r="P28" s="442"/>
      <c r="Q28" s="442"/>
      <c r="R28" s="442"/>
      <c r="S28" s="442"/>
      <c r="T28" s="442"/>
      <c r="U28" s="442"/>
      <c r="V28" s="443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6" ht="15" customHeight="1" x14ac:dyDescent="0.4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1"/>
      <c r="L29" s="21"/>
      <c r="M29" s="3"/>
      <c r="N29" s="3"/>
      <c r="O29" s="3"/>
      <c r="P29" s="3"/>
      <c r="Q29" s="3"/>
      <c r="R29" s="3"/>
      <c r="S29" s="3"/>
      <c r="T29" s="3"/>
      <c r="U29" s="3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3"/>
      <c r="AH29" s="3"/>
      <c r="AI29" s="4" t="s">
        <v>54</v>
      </c>
      <c r="AJ29" s="3"/>
      <c r="AK29" s="3"/>
      <c r="AL29" s="3"/>
      <c r="AM29" s="3"/>
      <c r="AN29" s="3"/>
      <c r="AO29" s="3"/>
      <c r="AP29" s="3"/>
      <c r="AQ29" s="3"/>
    </row>
    <row r="30" spans="1:46" ht="15" customHeight="1" thickBot="1" x14ac:dyDescent="0.45">
      <c r="A30" s="1"/>
      <c r="B30" s="20" t="s">
        <v>30</v>
      </c>
      <c r="C30" s="2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"/>
      <c r="AK30" s="1"/>
      <c r="AL30" s="1"/>
      <c r="AM30" s="1"/>
      <c r="AN30" s="1"/>
      <c r="AO30" s="1"/>
      <c r="AP30" s="1"/>
      <c r="AQ30" s="1"/>
    </row>
    <row r="31" spans="1:46" ht="15" customHeight="1" x14ac:dyDescent="0.4">
      <c r="A31" s="1"/>
      <c r="B31" s="194" t="s">
        <v>41</v>
      </c>
      <c r="C31" s="164"/>
      <c r="D31" s="164" t="s">
        <v>42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33</v>
      </c>
      <c r="T31" s="164"/>
      <c r="U31" s="164" t="s">
        <v>32</v>
      </c>
      <c r="V31" s="164"/>
      <c r="W31" s="164" t="s">
        <v>55</v>
      </c>
      <c r="X31" s="164"/>
      <c r="Y31" s="164"/>
      <c r="Z31" s="164"/>
      <c r="AA31" s="164"/>
      <c r="AB31" s="164"/>
      <c r="AC31" s="164" t="s">
        <v>56</v>
      </c>
      <c r="AD31" s="164"/>
      <c r="AE31" s="164"/>
      <c r="AF31" s="164"/>
      <c r="AG31" s="164"/>
      <c r="AH31" s="164"/>
      <c r="AI31" s="164"/>
      <c r="AJ31" s="164" t="s">
        <v>60</v>
      </c>
      <c r="AK31" s="164"/>
      <c r="AL31" s="164" t="s">
        <v>61</v>
      </c>
      <c r="AM31" s="164"/>
      <c r="AN31" s="164" t="s">
        <v>13</v>
      </c>
      <c r="AO31" s="164"/>
      <c r="AP31" s="164" t="s">
        <v>12</v>
      </c>
      <c r="AQ31" s="166"/>
      <c r="AS31" s="20"/>
      <c r="AT31" s="20"/>
    </row>
    <row r="32" spans="1:46" ht="15" customHeight="1" x14ac:dyDescent="0.4">
      <c r="A32" s="1"/>
      <c r="B32" s="196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  <c r="AS32" s="20"/>
      <c r="AT32" s="20"/>
    </row>
    <row r="33" spans="1:46" ht="15" customHeight="1" x14ac:dyDescent="0.4">
      <c r="A33" s="1"/>
      <c r="B33" s="350">
        <f>業者控!B33</f>
        <v>0</v>
      </c>
      <c r="C33" s="351"/>
      <c r="D33" s="352" t="str">
        <f>業者控!D33&amp;""</f>
        <v/>
      </c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49" t="str">
        <f>IF(業者控!S33="","",業者控!S33)</f>
        <v/>
      </c>
      <c r="T33" s="349"/>
      <c r="U33" s="364" t="str">
        <f>IF(業者控!U33="","",業者控!U33)</f>
        <v/>
      </c>
      <c r="V33" s="364"/>
      <c r="W33" s="353" t="str">
        <f>IF(業者控!X33="","",業者控!X33)</f>
        <v/>
      </c>
      <c r="X33" s="354"/>
      <c r="Y33" s="354"/>
      <c r="Z33" s="354"/>
      <c r="AA33" s="354"/>
      <c r="AB33" s="355"/>
      <c r="AC33" s="349" t="str">
        <f>IF(業者控!AF33="","",業者控!AF33)</f>
        <v/>
      </c>
      <c r="AD33" s="349"/>
      <c r="AE33" s="349"/>
      <c r="AF33" s="349"/>
      <c r="AG33" s="349"/>
      <c r="AH33" s="349"/>
      <c r="AI33" s="349"/>
      <c r="AJ33" s="361"/>
      <c r="AK33" s="361"/>
      <c r="AL33" s="361"/>
      <c r="AM33" s="361"/>
      <c r="AN33" s="390"/>
      <c r="AO33" s="390"/>
      <c r="AP33" s="390"/>
      <c r="AQ33" s="391"/>
      <c r="AS33" s="49"/>
      <c r="AT33" s="49"/>
    </row>
    <row r="34" spans="1:46" ht="15" customHeight="1" x14ac:dyDescent="0.4">
      <c r="A34" s="1"/>
      <c r="B34" s="350"/>
      <c r="C34" s="351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49"/>
      <c r="T34" s="349"/>
      <c r="U34" s="364"/>
      <c r="V34" s="364"/>
      <c r="W34" s="356"/>
      <c r="X34" s="357"/>
      <c r="Y34" s="357"/>
      <c r="Z34" s="357"/>
      <c r="AA34" s="357"/>
      <c r="AB34" s="358"/>
      <c r="AC34" s="349"/>
      <c r="AD34" s="349"/>
      <c r="AE34" s="349"/>
      <c r="AF34" s="349"/>
      <c r="AG34" s="349"/>
      <c r="AH34" s="349"/>
      <c r="AI34" s="349"/>
      <c r="AJ34" s="361"/>
      <c r="AK34" s="361"/>
      <c r="AL34" s="361"/>
      <c r="AM34" s="361"/>
      <c r="AN34" s="390"/>
      <c r="AO34" s="390"/>
      <c r="AP34" s="390"/>
      <c r="AQ34" s="391"/>
      <c r="AS34" s="49"/>
      <c r="AT34" s="49"/>
    </row>
    <row r="35" spans="1:46" ht="15" customHeight="1" x14ac:dyDescent="0.4">
      <c r="A35" s="1"/>
      <c r="B35" s="350">
        <f>業者控!B35</f>
        <v>0</v>
      </c>
      <c r="C35" s="351"/>
      <c r="D35" s="352" t="str">
        <f>業者控!D35&amp;""</f>
        <v/>
      </c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49" t="str">
        <f>IF(業者控!S35="","",業者控!S35)</f>
        <v/>
      </c>
      <c r="T35" s="349"/>
      <c r="U35" s="364" t="str">
        <f>IF(業者控!U35="","",業者控!U35)</f>
        <v/>
      </c>
      <c r="V35" s="364"/>
      <c r="W35" s="353" t="str">
        <f>IF(業者控!X35="","",業者控!X35)</f>
        <v/>
      </c>
      <c r="X35" s="354"/>
      <c r="Y35" s="354"/>
      <c r="Z35" s="354"/>
      <c r="AA35" s="354"/>
      <c r="AB35" s="355"/>
      <c r="AC35" s="349" t="str">
        <f>IF(業者控!AF35="","",業者控!AF35)</f>
        <v/>
      </c>
      <c r="AD35" s="349"/>
      <c r="AE35" s="349"/>
      <c r="AF35" s="349"/>
      <c r="AG35" s="349"/>
      <c r="AH35" s="349"/>
      <c r="AI35" s="349"/>
      <c r="AJ35" s="361"/>
      <c r="AK35" s="361"/>
      <c r="AL35" s="361"/>
      <c r="AM35" s="361"/>
      <c r="AN35" s="390"/>
      <c r="AO35" s="390"/>
      <c r="AP35" s="390"/>
      <c r="AQ35" s="391"/>
      <c r="AS35" s="49"/>
      <c r="AT35" s="49"/>
    </row>
    <row r="36" spans="1:46" ht="15" customHeight="1" x14ac:dyDescent="0.4">
      <c r="A36" s="1"/>
      <c r="B36" s="350"/>
      <c r="C36" s="351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49"/>
      <c r="T36" s="349"/>
      <c r="U36" s="364"/>
      <c r="V36" s="364"/>
      <c r="W36" s="356"/>
      <c r="X36" s="357"/>
      <c r="Y36" s="357"/>
      <c r="Z36" s="357"/>
      <c r="AA36" s="357"/>
      <c r="AB36" s="358"/>
      <c r="AC36" s="349"/>
      <c r="AD36" s="349"/>
      <c r="AE36" s="349"/>
      <c r="AF36" s="349"/>
      <c r="AG36" s="349"/>
      <c r="AH36" s="349"/>
      <c r="AI36" s="349"/>
      <c r="AJ36" s="361"/>
      <c r="AK36" s="361"/>
      <c r="AL36" s="361"/>
      <c r="AM36" s="361"/>
      <c r="AN36" s="390"/>
      <c r="AO36" s="390"/>
      <c r="AP36" s="390"/>
      <c r="AQ36" s="391"/>
      <c r="AS36" s="49"/>
      <c r="AT36" s="49"/>
    </row>
    <row r="37" spans="1:46" ht="15" customHeight="1" x14ac:dyDescent="0.4">
      <c r="A37" s="1"/>
      <c r="B37" s="350">
        <f>業者控!B37</f>
        <v>0</v>
      </c>
      <c r="C37" s="351"/>
      <c r="D37" s="352" t="str">
        <f>業者控!D37&amp;""</f>
        <v/>
      </c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49" t="str">
        <f>IF(業者控!S37="","",業者控!S37)</f>
        <v/>
      </c>
      <c r="T37" s="349"/>
      <c r="U37" s="364" t="str">
        <f>IF(業者控!U37="","",業者控!U37)</f>
        <v/>
      </c>
      <c r="V37" s="364"/>
      <c r="W37" s="353" t="str">
        <f>IF(業者控!X37="","",業者控!X37)</f>
        <v/>
      </c>
      <c r="X37" s="354"/>
      <c r="Y37" s="354"/>
      <c r="Z37" s="354"/>
      <c r="AA37" s="354"/>
      <c r="AB37" s="355"/>
      <c r="AC37" s="349" t="str">
        <f>IF(業者控!AF37="","",業者控!AF37)</f>
        <v/>
      </c>
      <c r="AD37" s="349"/>
      <c r="AE37" s="349"/>
      <c r="AF37" s="349"/>
      <c r="AG37" s="349"/>
      <c r="AH37" s="349"/>
      <c r="AI37" s="349"/>
      <c r="AJ37" s="361"/>
      <c r="AK37" s="361"/>
      <c r="AL37" s="361"/>
      <c r="AM37" s="361"/>
      <c r="AN37" s="390"/>
      <c r="AO37" s="390"/>
      <c r="AP37" s="390"/>
      <c r="AQ37" s="391"/>
      <c r="AS37" s="49"/>
      <c r="AT37" s="49"/>
    </row>
    <row r="38" spans="1:46" ht="15" customHeight="1" x14ac:dyDescent="0.4">
      <c r="A38" s="1"/>
      <c r="B38" s="350"/>
      <c r="C38" s="351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49"/>
      <c r="T38" s="349"/>
      <c r="U38" s="364"/>
      <c r="V38" s="364"/>
      <c r="W38" s="356"/>
      <c r="X38" s="357"/>
      <c r="Y38" s="357"/>
      <c r="Z38" s="357"/>
      <c r="AA38" s="357"/>
      <c r="AB38" s="358"/>
      <c r="AC38" s="349"/>
      <c r="AD38" s="349"/>
      <c r="AE38" s="349"/>
      <c r="AF38" s="349"/>
      <c r="AG38" s="349"/>
      <c r="AH38" s="349"/>
      <c r="AI38" s="349"/>
      <c r="AJ38" s="361"/>
      <c r="AK38" s="361"/>
      <c r="AL38" s="361"/>
      <c r="AM38" s="361"/>
      <c r="AN38" s="390"/>
      <c r="AO38" s="390"/>
      <c r="AP38" s="390"/>
      <c r="AQ38" s="391"/>
      <c r="AS38" s="49"/>
      <c r="AT38" s="49"/>
    </row>
    <row r="39" spans="1:46" ht="15" customHeight="1" x14ac:dyDescent="0.4">
      <c r="A39" s="1"/>
      <c r="B39" s="350">
        <f>業者控!B39</f>
        <v>0</v>
      </c>
      <c r="C39" s="351"/>
      <c r="D39" s="352" t="str">
        <f>業者控!D39&amp;""</f>
        <v/>
      </c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49" t="str">
        <f>IF(業者控!S39="","",業者控!S39)</f>
        <v/>
      </c>
      <c r="T39" s="349"/>
      <c r="U39" s="364" t="str">
        <f>IF(業者控!U39="","",業者控!U39)</f>
        <v/>
      </c>
      <c r="V39" s="364"/>
      <c r="W39" s="353" t="str">
        <f>IF(業者控!X39="","",業者控!X39)</f>
        <v/>
      </c>
      <c r="X39" s="354"/>
      <c r="Y39" s="354"/>
      <c r="Z39" s="354"/>
      <c r="AA39" s="354"/>
      <c r="AB39" s="355"/>
      <c r="AC39" s="349" t="str">
        <f>IF(業者控!AF39="","",業者控!AF39)</f>
        <v/>
      </c>
      <c r="AD39" s="349"/>
      <c r="AE39" s="349"/>
      <c r="AF39" s="349"/>
      <c r="AG39" s="349"/>
      <c r="AH39" s="349"/>
      <c r="AI39" s="349"/>
      <c r="AJ39" s="361"/>
      <c r="AK39" s="361"/>
      <c r="AL39" s="361"/>
      <c r="AM39" s="361"/>
      <c r="AN39" s="390"/>
      <c r="AO39" s="390"/>
      <c r="AP39" s="390"/>
      <c r="AQ39" s="391"/>
      <c r="AS39" s="49"/>
      <c r="AT39" s="49"/>
    </row>
    <row r="40" spans="1:46" ht="15" customHeight="1" x14ac:dyDescent="0.4">
      <c r="A40" s="1"/>
      <c r="B40" s="350"/>
      <c r="C40" s="351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49"/>
      <c r="T40" s="349"/>
      <c r="U40" s="364"/>
      <c r="V40" s="364"/>
      <c r="W40" s="356"/>
      <c r="X40" s="357"/>
      <c r="Y40" s="357"/>
      <c r="Z40" s="357"/>
      <c r="AA40" s="357"/>
      <c r="AB40" s="358"/>
      <c r="AC40" s="349"/>
      <c r="AD40" s="349"/>
      <c r="AE40" s="349"/>
      <c r="AF40" s="349"/>
      <c r="AG40" s="349"/>
      <c r="AH40" s="349"/>
      <c r="AI40" s="349"/>
      <c r="AJ40" s="361"/>
      <c r="AK40" s="361"/>
      <c r="AL40" s="361"/>
      <c r="AM40" s="361"/>
      <c r="AN40" s="390"/>
      <c r="AO40" s="390"/>
      <c r="AP40" s="390"/>
      <c r="AQ40" s="391"/>
      <c r="AS40" s="49"/>
      <c r="AT40" s="49"/>
    </row>
    <row r="41" spans="1:46" ht="15" customHeight="1" x14ac:dyDescent="0.4">
      <c r="A41" s="1"/>
      <c r="B41" s="350">
        <f>業者控!B41</f>
        <v>0</v>
      </c>
      <c r="C41" s="351"/>
      <c r="D41" s="352" t="str">
        <f>業者控!D41&amp;""</f>
        <v/>
      </c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49" t="str">
        <f>IF(業者控!S41="","",業者控!S41)</f>
        <v/>
      </c>
      <c r="T41" s="349"/>
      <c r="U41" s="364" t="str">
        <f>IF(業者控!U41="","",業者控!U41)</f>
        <v/>
      </c>
      <c r="V41" s="364"/>
      <c r="W41" s="353" t="str">
        <f>IF(業者控!X41="","",業者控!X41)</f>
        <v/>
      </c>
      <c r="X41" s="354"/>
      <c r="Y41" s="354"/>
      <c r="Z41" s="354"/>
      <c r="AA41" s="354"/>
      <c r="AB41" s="355"/>
      <c r="AC41" s="349" t="str">
        <f>IF(業者控!AF41="","",業者控!AF41)</f>
        <v/>
      </c>
      <c r="AD41" s="349"/>
      <c r="AE41" s="349"/>
      <c r="AF41" s="349"/>
      <c r="AG41" s="349"/>
      <c r="AH41" s="349"/>
      <c r="AI41" s="349"/>
      <c r="AJ41" s="361"/>
      <c r="AK41" s="361"/>
      <c r="AL41" s="361"/>
      <c r="AM41" s="361"/>
      <c r="AN41" s="390"/>
      <c r="AO41" s="390"/>
      <c r="AP41" s="390"/>
      <c r="AQ41" s="391"/>
      <c r="AS41" s="49"/>
      <c r="AT41" s="49"/>
    </row>
    <row r="42" spans="1:46" ht="15" customHeight="1" x14ac:dyDescent="0.4">
      <c r="A42" s="1"/>
      <c r="B42" s="350"/>
      <c r="C42" s="351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49"/>
      <c r="T42" s="349"/>
      <c r="U42" s="364"/>
      <c r="V42" s="364"/>
      <c r="W42" s="356"/>
      <c r="X42" s="357"/>
      <c r="Y42" s="357"/>
      <c r="Z42" s="357"/>
      <c r="AA42" s="357"/>
      <c r="AB42" s="358"/>
      <c r="AC42" s="349"/>
      <c r="AD42" s="349"/>
      <c r="AE42" s="349"/>
      <c r="AF42" s="349"/>
      <c r="AG42" s="349"/>
      <c r="AH42" s="349"/>
      <c r="AI42" s="349"/>
      <c r="AJ42" s="361"/>
      <c r="AK42" s="361"/>
      <c r="AL42" s="361"/>
      <c r="AM42" s="361"/>
      <c r="AN42" s="390"/>
      <c r="AO42" s="390"/>
      <c r="AP42" s="390"/>
      <c r="AQ42" s="391"/>
      <c r="AS42" s="49"/>
      <c r="AT42" s="49"/>
    </row>
    <row r="43" spans="1:46" ht="15" customHeight="1" x14ac:dyDescent="0.4">
      <c r="A43" s="1"/>
      <c r="B43" s="350">
        <f>業者控!B43</f>
        <v>0</v>
      </c>
      <c r="C43" s="351"/>
      <c r="D43" s="352" t="str">
        <f>業者控!D43&amp;""</f>
        <v/>
      </c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49" t="str">
        <f>IF(業者控!S43="","",業者控!S43)</f>
        <v/>
      </c>
      <c r="T43" s="349"/>
      <c r="U43" s="364" t="str">
        <f>IF(業者控!U43="","",業者控!U43)</f>
        <v/>
      </c>
      <c r="V43" s="364"/>
      <c r="W43" s="353" t="str">
        <f>IF(業者控!X43="","",業者控!X43)</f>
        <v/>
      </c>
      <c r="X43" s="354"/>
      <c r="Y43" s="354"/>
      <c r="Z43" s="354"/>
      <c r="AA43" s="354"/>
      <c r="AB43" s="355"/>
      <c r="AC43" s="349" t="str">
        <f>IF(業者控!AF43="","",業者控!AF43)</f>
        <v/>
      </c>
      <c r="AD43" s="349"/>
      <c r="AE43" s="349"/>
      <c r="AF43" s="349"/>
      <c r="AG43" s="349"/>
      <c r="AH43" s="349"/>
      <c r="AI43" s="349"/>
      <c r="AJ43" s="361"/>
      <c r="AK43" s="361"/>
      <c r="AL43" s="361"/>
      <c r="AM43" s="361"/>
      <c r="AN43" s="390"/>
      <c r="AO43" s="390"/>
      <c r="AP43" s="390"/>
      <c r="AQ43" s="391"/>
      <c r="AS43" s="49"/>
      <c r="AT43" s="49"/>
    </row>
    <row r="44" spans="1:46" ht="15" customHeight="1" x14ac:dyDescent="0.4">
      <c r="A44" s="1"/>
      <c r="B44" s="350"/>
      <c r="C44" s="351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49"/>
      <c r="T44" s="349"/>
      <c r="U44" s="364"/>
      <c r="V44" s="364"/>
      <c r="W44" s="356"/>
      <c r="X44" s="357"/>
      <c r="Y44" s="357"/>
      <c r="Z44" s="357"/>
      <c r="AA44" s="357"/>
      <c r="AB44" s="358"/>
      <c r="AC44" s="349"/>
      <c r="AD44" s="349"/>
      <c r="AE44" s="349"/>
      <c r="AF44" s="349"/>
      <c r="AG44" s="349"/>
      <c r="AH44" s="349"/>
      <c r="AI44" s="349"/>
      <c r="AJ44" s="361"/>
      <c r="AK44" s="361"/>
      <c r="AL44" s="361"/>
      <c r="AM44" s="361"/>
      <c r="AN44" s="390"/>
      <c r="AO44" s="390"/>
      <c r="AP44" s="390"/>
      <c r="AQ44" s="391"/>
      <c r="AS44" s="49"/>
      <c r="AT44" s="49"/>
    </row>
    <row r="45" spans="1:46" ht="15" customHeight="1" x14ac:dyDescent="0.4">
      <c r="A45" s="1"/>
      <c r="B45" s="362">
        <f>業者控!B45</f>
        <v>0</v>
      </c>
      <c r="C45" s="363"/>
      <c r="D45" s="364" t="str">
        <f>業者控!D45&amp;""</f>
        <v>小　　　計</v>
      </c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1"/>
      <c r="T45" s="361"/>
      <c r="U45" s="364"/>
      <c r="V45" s="364"/>
      <c r="W45" s="353" t="str">
        <f>IF(業者控!W45="","",業者控!W45)</f>
        <v/>
      </c>
      <c r="X45" s="354"/>
      <c r="Y45" s="354"/>
      <c r="Z45" s="354"/>
      <c r="AA45" s="354"/>
      <c r="AB45" s="355"/>
      <c r="AC45" s="349" t="str">
        <f>IF(業者控!AF45="","",業者控!AF45)</f>
        <v/>
      </c>
      <c r="AD45" s="349"/>
      <c r="AE45" s="349"/>
      <c r="AF45" s="349"/>
      <c r="AG45" s="349"/>
      <c r="AH45" s="349"/>
      <c r="AI45" s="349"/>
      <c r="AJ45" s="361"/>
      <c r="AK45" s="361"/>
      <c r="AL45" s="361"/>
      <c r="AM45" s="361"/>
      <c r="AN45" s="390"/>
      <c r="AO45" s="390"/>
      <c r="AP45" s="390"/>
      <c r="AQ45" s="391"/>
    </row>
    <row r="46" spans="1:46" ht="15" customHeight="1" x14ac:dyDescent="0.4">
      <c r="A46" s="1"/>
      <c r="B46" s="362"/>
      <c r="C46" s="363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1"/>
      <c r="T46" s="361"/>
      <c r="U46" s="364"/>
      <c r="V46" s="364"/>
      <c r="W46" s="356"/>
      <c r="X46" s="357"/>
      <c r="Y46" s="357"/>
      <c r="Z46" s="357"/>
      <c r="AA46" s="357"/>
      <c r="AB46" s="358"/>
      <c r="AC46" s="349"/>
      <c r="AD46" s="349"/>
      <c r="AE46" s="349"/>
      <c r="AF46" s="349"/>
      <c r="AG46" s="349"/>
      <c r="AH46" s="349"/>
      <c r="AI46" s="349"/>
      <c r="AJ46" s="361"/>
      <c r="AK46" s="361"/>
      <c r="AL46" s="361"/>
      <c r="AM46" s="361"/>
      <c r="AN46" s="390"/>
      <c r="AO46" s="390"/>
      <c r="AP46" s="390"/>
      <c r="AQ46" s="391"/>
    </row>
    <row r="47" spans="1:46" ht="15" customHeight="1" x14ac:dyDescent="0.4">
      <c r="A47" s="1"/>
      <c r="B47" s="359"/>
      <c r="C47" s="360"/>
      <c r="D47" s="372" t="s">
        <v>27</v>
      </c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0">
        <f>業者控!O47</f>
        <v>10</v>
      </c>
      <c r="P47" s="370"/>
      <c r="Q47" s="366" t="s">
        <v>24</v>
      </c>
      <c r="R47" s="367"/>
      <c r="S47" s="376"/>
      <c r="T47" s="361"/>
      <c r="U47" s="364"/>
      <c r="V47" s="364"/>
      <c r="W47" s="353" t="str">
        <f>IF(業者控!W47="","",業者控!W47)</f>
        <v/>
      </c>
      <c r="X47" s="354"/>
      <c r="Y47" s="354"/>
      <c r="Z47" s="354"/>
      <c r="AA47" s="354"/>
      <c r="AB47" s="355"/>
      <c r="AC47" s="349" t="str">
        <f>IF(業者控!AF47="","",業者控!AF47)</f>
        <v/>
      </c>
      <c r="AD47" s="349"/>
      <c r="AE47" s="349"/>
      <c r="AF47" s="349"/>
      <c r="AG47" s="349"/>
      <c r="AH47" s="349"/>
      <c r="AI47" s="349"/>
      <c r="AJ47" s="361"/>
      <c r="AK47" s="361"/>
      <c r="AL47" s="361"/>
      <c r="AM47" s="361"/>
      <c r="AN47" s="390"/>
      <c r="AO47" s="390"/>
      <c r="AP47" s="390"/>
      <c r="AQ47" s="391"/>
    </row>
    <row r="48" spans="1:46" ht="15" customHeight="1" x14ac:dyDescent="0.4">
      <c r="A48" s="1"/>
      <c r="B48" s="359"/>
      <c r="C48" s="360"/>
      <c r="D48" s="374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1"/>
      <c r="P48" s="371"/>
      <c r="Q48" s="368"/>
      <c r="R48" s="369"/>
      <c r="S48" s="376"/>
      <c r="T48" s="361"/>
      <c r="U48" s="364"/>
      <c r="V48" s="364"/>
      <c r="W48" s="356"/>
      <c r="X48" s="357"/>
      <c r="Y48" s="357"/>
      <c r="Z48" s="357"/>
      <c r="AA48" s="357"/>
      <c r="AB48" s="358"/>
      <c r="AC48" s="349"/>
      <c r="AD48" s="349"/>
      <c r="AE48" s="349"/>
      <c r="AF48" s="349"/>
      <c r="AG48" s="349"/>
      <c r="AH48" s="349"/>
      <c r="AI48" s="349"/>
      <c r="AJ48" s="361"/>
      <c r="AK48" s="361"/>
      <c r="AL48" s="361"/>
      <c r="AM48" s="361"/>
      <c r="AN48" s="390"/>
      <c r="AO48" s="390"/>
      <c r="AP48" s="390"/>
      <c r="AQ48" s="391"/>
    </row>
    <row r="49" spans="1:43" ht="15" customHeight="1" x14ac:dyDescent="0.4">
      <c r="A49" s="1"/>
      <c r="B49" s="359"/>
      <c r="C49" s="111"/>
      <c r="D49" s="416" t="s">
        <v>44</v>
      </c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361"/>
      <c r="T49" s="361"/>
      <c r="U49" s="364"/>
      <c r="V49" s="364"/>
      <c r="W49" s="353" t="str">
        <f>IF(業者控!W49="","",業者控!W49)</f>
        <v/>
      </c>
      <c r="X49" s="354"/>
      <c r="Y49" s="354"/>
      <c r="Z49" s="354"/>
      <c r="AA49" s="354"/>
      <c r="AB49" s="355"/>
      <c r="AC49" s="349" t="str">
        <f>IF(業者控!AF49="","",業者控!AF49)</f>
        <v/>
      </c>
      <c r="AD49" s="349"/>
      <c r="AE49" s="349"/>
      <c r="AF49" s="349"/>
      <c r="AG49" s="349"/>
      <c r="AH49" s="349"/>
      <c r="AI49" s="349"/>
      <c r="AJ49" s="361"/>
      <c r="AK49" s="361"/>
      <c r="AL49" s="361"/>
      <c r="AM49" s="361"/>
      <c r="AN49" s="390"/>
      <c r="AO49" s="390"/>
      <c r="AP49" s="390"/>
      <c r="AQ49" s="391"/>
    </row>
    <row r="50" spans="1:43" ht="15" customHeight="1" thickBot="1" x14ac:dyDescent="0.45">
      <c r="A50" s="1"/>
      <c r="B50" s="415"/>
      <c r="C50" s="112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411"/>
      <c r="T50" s="411"/>
      <c r="U50" s="414"/>
      <c r="V50" s="414"/>
      <c r="W50" s="408"/>
      <c r="X50" s="409"/>
      <c r="Y50" s="409"/>
      <c r="Z50" s="409"/>
      <c r="AA50" s="409"/>
      <c r="AB50" s="410"/>
      <c r="AC50" s="418"/>
      <c r="AD50" s="418"/>
      <c r="AE50" s="418"/>
      <c r="AF50" s="418"/>
      <c r="AG50" s="418"/>
      <c r="AH50" s="418"/>
      <c r="AI50" s="418"/>
      <c r="AJ50" s="411"/>
      <c r="AK50" s="411"/>
      <c r="AL50" s="411"/>
      <c r="AM50" s="411"/>
      <c r="AN50" s="405"/>
      <c r="AO50" s="405"/>
      <c r="AP50" s="405"/>
      <c r="AQ50" s="406"/>
    </row>
    <row r="51" spans="1:43" ht="15" customHeight="1" thickBo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2.5" customHeight="1" x14ac:dyDescent="0.4">
      <c r="A52" s="1"/>
      <c r="B52" s="412" t="s">
        <v>29</v>
      </c>
      <c r="C52" s="413"/>
      <c r="D52" s="413"/>
      <c r="E52" s="413"/>
      <c r="F52" s="413"/>
      <c r="G52" s="413"/>
      <c r="H52" s="413"/>
      <c r="I52" s="401">
        <f>業者控!I52</f>
        <v>0</v>
      </c>
      <c r="J52" s="401"/>
      <c r="K52" s="401"/>
      <c r="L52" s="401"/>
      <c r="M52" s="401"/>
      <c r="N52" s="401"/>
      <c r="O52" s="401"/>
      <c r="P52" s="401"/>
      <c r="Q52" s="401"/>
      <c r="R52" s="401"/>
      <c r="S52" s="402" t="s">
        <v>48</v>
      </c>
      <c r="T52" s="402"/>
      <c r="U52" s="402"/>
      <c r="V52" s="401">
        <f>業者控!V52</f>
        <v>0</v>
      </c>
      <c r="W52" s="401"/>
      <c r="X52" s="401"/>
      <c r="Y52" s="401"/>
      <c r="Z52" s="401"/>
      <c r="AA52" s="401"/>
      <c r="AB52" s="401"/>
      <c r="AC52" s="401"/>
      <c r="AD52" s="403" t="s">
        <v>81</v>
      </c>
      <c r="AE52" s="403"/>
      <c r="AF52" s="399">
        <f>業者控!AF52</f>
        <v>0</v>
      </c>
      <c r="AG52" s="399"/>
      <c r="AH52" s="399"/>
      <c r="AI52" s="404" t="s">
        <v>80</v>
      </c>
      <c r="AJ52" s="404"/>
      <c r="AK52" s="404"/>
      <c r="AL52" s="404"/>
      <c r="AM52" s="399">
        <f>業者控!AM52</f>
        <v>0</v>
      </c>
      <c r="AN52" s="399"/>
      <c r="AO52" s="399"/>
      <c r="AP52" s="399"/>
      <c r="AQ52" s="400"/>
    </row>
    <row r="53" spans="1:43" ht="22.5" customHeight="1" x14ac:dyDescent="0.4">
      <c r="A53" s="1"/>
      <c r="B53" s="73" t="s">
        <v>45</v>
      </c>
      <c r="C53" s="74"/>
      <c r="D53" s="74"/>
      <c r="E53" s="74"/>
      <c r="F53" s="74"/>
      <c r="G53" s="74"/>
      <c r="H53" s="74"/>
      <c r="I53" s="386">
        <f>業者控!I53</f>
        <v>0</v>
      </c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6"/>
      <c r="AQ53" s="387"/>
    </row>
    <row r="54" spans="1:43" ht="22.5" customHeight="1" thickBot="1" x14ac:dyDescent="0.45">
      <c r="A54" s="1"/>
      <c r="B54" s="78" t="s">
        <v>46</v>
      </c>
      <c r="C54" s="79"/>
      <c r="D54" s="79"/>
      <c r="E54" s="79"/>
      <c r="F54" s="79"/>
      <c r="G54" s="79"/>
      <c r="H54" s="79"/>
      <c r="I54" s="388">
        <f>業者控!I54</f>
        <v>0</v>
      </c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9"/>
    </row>
    <row r="55" spans="1:43" ht="1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8" customHeight="1" thickBo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1"/>
      <c r="AN56" s="1"/>
      <c r="AO56" s="1"/>
      <c r="AP56" s="1"/>
      <c r="AQ56" s="1"/>
    </row>
    <row r="57" spans="1:43" ht="18" customHeight="1" x14ac:dyDescent="0.4">
      <c r="A57" s="1"/>
      <c r="B57" s="1"/>
      <c r="C57" s="1"/>
      <c r="D57" s="1"/>
      <c r="E57" s="1"/>
      <c r="F57" s="1"/>
      <c r="G57" s="407"/>
      <c r="H57" s="397"/>
      <c r="I57" s="397"/>
      <c r="J57" s="398"/>
      <c r="K57" s="396"/>
      <c r="L57" s="397"/>
      <c r="M57" s="397"/>
      <c r="N57" s="398"/>
      <c r="O57" s="67" t="s">
        <v>49</v>
      </c>
      <c r="P57" s="68"/>
      <c r="Q57" s="68"/>
      <c r="R57" s="69"/>
      <c r="S57" s="67" t="s">
        <v>50</v>
      </c>
      <c r="T57" s="68"/>
      <c r="U57" s="68"/>
      <c r="V57" s="69"/>
      <c r="W57" s="67" t="s">
        <v>1</v>
      </c>
      <c r="X57" s="68"/>
      <c r="Y57" s="68"/>
      <c r="Z57" s="69"/>
      <c r="AA57" s="67" t="s">
        <v>51</v>
      </c>
      <c r="AB57" s="68"/>
      <c r="AC57" s="68"/>
      <c r="AD57" s="69"/>
      <c r="AE57" s="67" t="s">
        <v>52</v>
      </c>
      <c r="AF57" s="68"/>
      <c r="AG57" s="68"/>
      <c r="AH57" s="69"/>
      <c r="AI57" s="67" t="s">
        <v>53</v>
      </c>
      <c r="AJ57" s="68"/>
      <c r="AK57" s="68"/>
      <c r="AL57" s="395"/>
      <c r="AM57" s="1"/>
      <c r="AN57" s="1"/>
      <c r="AO57" s="1"/>
      <c r="AP57" s="1"/>
      <c r="AQ57" s="1"/>
    </row>
    <row r="58" spans="1:43" ht="18" customHeight="1" x14ac:dyDescent="0.4">
      <c r="A58" s="1"/>
      <c r="B58" s="1"/>
      <c r="C58" s="1"/>
      <c r="D58" s="1"/>
      <c r="E58" s="1"/>
      <c r="F58" s="1"/>
      <c r="G58" s="377"/>
      <c r="H58" s="378"/>
      <c r="I58" s="378"/>
      <c r="J58" s="379"/>
      <c r="K58" s="383"/>
      <c r="L58" s="378"/>
      <c r="M58" s="378"/>
      <c r="N58" s="379"/>
      <c r="O58" s="383"/>
      <c r="P58" s="378"/>
      <c r="Q58" s="378"/>
      <c r="R58" s="379"/>
      <c r="S58" s="383"/>
      <c r="T58" s="378"/>
      <c r="U58" s="378"/>
      <c r="V58" s="379"/>
      <c r="W58" s="383"/>
      <c r="X58" s="378"/>
      <c r="Y58" s="378"/>
      <c r="Z58" s="379"/>
      <c r="AA58" s="383"/>
      <c r="AB58" s="378"/>
      <c r="AC58" s="378"/>
      <c r="AD58" s="379"/>
      <c r="AE58" s="383"/>
      <c r="AF58" s="378"/>
      <c r="AG58" s="378"/>
      <c r="AH58" s="379"/>
      <c r="AI58" s="383"/>
      <c r="AJ58" s="378"/>
      <c r="AK58" s="378"/>
      <c r="AL58" s="392"/>
      <c r="AM58" s="1"/>
      <c r="AN58" s="1"/>
      <c r="AO58" s="1"/>
      <c r="AP58" s="1"/>
      <c r="AQ58" s="1"/>
    </row>
    <row r="59" spans="1:43" ht="18" customHeight="1" x14ac:dyDescent="0.4">
      <c r="A59" s="1"/>
      <c r="B59" s="1"/>
      <c r="C59" s="1"/>
      <c r="D59" s="1"/>
      <c r="E59" s="1"/>
      <c r="F59" s="1"/>
      <c r="G59" s="237"/>
      <c r="H59" s="66"/>
      <c r="I59" s="66"/>
      <c r="J59" s="238"/>
      <c r="K59" s="384"/>
      <c r="L59" s="66"/>
      <c r="M59" s="66"/>
      <c r="N59" s="238"/>
      <c r="O59" s="384"/>
      <c r="P59" s="66"/>
      <c r="Q59" s="66"/>
      <c r="R59" s="238"/>
      <c r="S59" s="384"/>
      <c r="T59" s="66"/>
      <c r="U59" s="66"/>
      <c r="V59" s="238"/>
      <c r="W59" s="384"/>
      <c r="X59" s="66"/>
      <c r="Y59" s="66"/>
      <c r="Z59" s="238"/>
      <c r="AA59" s="384"/>
      <c r="AB59" s="66"/>
      <c r="AC59" s="66"/>
      <c r="AD59" s="238"/>
      <c r="AE59" s="384"/>
      <c r="AF59" s="66"/>
      <c r="AG59" s="66"/>
      <c r="AH59" s="238"/>
      <c r="AI59" s="384"/>
      <c r="AJ59" s="66"/>
      <c r="AK59" s="66"/>
      <c r="AL59" s="393"/>
      <c r="AM59" s="1"/>
      <c r="AN59" s="1"/>
      <c r="AO59" s="1"/>
      <c r="AP59" s="1"/>
      <c r="AQ59" s="1"/>
    </row>
    <row r="60" spans="1:43" ht="18" customHeight="1" thickBot="1" x14ac:dyDescent="0.45">
      <c r="A60" s="1"/>
      <c r="B60" s="1"/>
      <c r="C60" s="1"/>
      <c r="D60" s="1"/>
      <c r="E60" s="1"/>
      <c r="F60" s="1"/>
      <c r="G60" s="380"/>
      <c r="H60" s="381"/>
      <c r="I60" s="381"/>
      <c r="J60" s="382"/>
      <c r="K60" s="385"/>
      <c r="L60" s="381"/>
      <c r="M60" s="381"/>
      <c r="N60" s="382"/>
      <c r="O60" s="385"/>
      <c r="P60" s="381"/>
      <c r="Q60" s="381"/>
      <c r="R60" s="382"/>
      <c r="S60" s="385"/>
      <c r="T60" s="381"/>
      <c r="U60" s="381"/>
      <c r="V60" s="382"/>
      <c r="W60" s="385"/>
      <c r="X60" s="381"/>
      <c r="Y60" s="381"/>
      <c r="Z60" s="382"/>
      <c r="AA60" s="385"/>
      <c r="AB60" s="381"/>
      <c r="AC60" s="381"/>
      <c r="AD60" s="382"/>
      <c r="AE60" s="385"/>
      <c r="AF60" s="381"/>
      <c r="AG60" s="381"/>
      <c r="AH60" s="382"/>
      <c r="AI60" s="385"/>
      <c r="AJ60" s="381"/>
      <c r="AK60" s="381"/>
      <c r="AL60" s="394"/>
    </row>
    <row r="61" spans="1:43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43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43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43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sheetProtection algorithmName="SHA-512" hashValue="S3/i6td4cPWoEV2tyHwMa142btSRsnELiqZPstlRXpM98z8OAgC85qqi+7UUOgA7Ej0n9GWI9c/3rcCV6swyag==" saltValue="J2defWcQvJluMsom1hZOxg==" spinCount="100000" sheet="1" objects="1" scenarios="1"/>
  <mergeCells count="173">
    <mergeCell ref="AD9:AG9"/>
    <mergeCell ref="C11:T12"/>
    <mergeCell ref="Y11:AQ11"/>
    <mergeCell ref="Y12:Z12"/>
    <mergeCell ref="AA12:AQ12"/>
    <mergeCell ref="Y13:Z13"/>
    <mergeCell ref="AA13:AQ13"/>
    <mergeCell ref="B2:H3"/>
    <mergeCell ref="P2:AD5"/>
    <mergeCell ref="B4:H5"/>
    <mergeCell ref="AK5:AL5"/>
    <mergeCell ref="AM5:AQ5"/>
    <mergeCell ref="AI8:AQ8"/>
    <mergeCell ref="Y18:Z18"/>
    <mergeCell ref="AA18:AQ18"/>
    <mergeCell ref="B20:E22"/>
    <mergeCell ref="F20:AB22"/>
    <mergeCell ref="AD21:AG22"/>
    <mergeCell ref="AH21:AQ22"/>
    <mergeCell ref="Y14:Z14"/>
    <mergeCell ref="AA14:AQ14"/>
    <mergeCell ref="J15:L15"/>
    <mergeCell ref="N15:O15"/>
    <mergeCell ref="Q15:R15"/>
    <mergeCell ref="Y15:Z16"/>
    <mergeCell ref="AA15:AN16"/>
    <mergeCell ref="AO15:AQ17"/>
    <mergeCell ref="Y17:Z17"/>
    <mergeCell ref="AA17:AN17"/>
    <mergeCell ref="B27:J28"/>
    <mergeCell ref="K27:L28"/>
    <mergeCell ref="M27:V28"/>
    <mergeCell ref="W27:AE28"/>
    <mergeCell ref="AF27:AG28"/>
    <mergeCell ref="AH27:AQ28"/>
    <mergeCell ref="AD23:AG23"/>
    <mergeCell ref="AH23:AO23"/>
    <mergeCell ref="B25:J26"/>
    <mergeCell ref="K25:L26"/>
    <mergeCell ref="M25:V26"/>
    <mergeCell ref="W25:AE26"/>
    <mergeCell ref="AF25:AG26"/>
    <mergeCell ref="AH25:AQ26"/>
    <mergeCell ref="AJ31:AK32"/>
    <mergeCell ref="AL31:AM32"/>
    <mergeCell ref="AN31:AO32"/>
    <mergeCell ref="AP31:AQ32"/>
    <mergeCell ref="B33:C34"/>
    <mergeCell ref="D33:R34"/>
    <mergeCell ref="S33:T34"/>
    <mergeCell ref="U33:V34"/>
    <mergeCell ref="W33:AB34"/>
    <mergeCell ref="AC33:AI34"/>
    <mergeCell ref="B31:C32"/>
    <mergeCell ref="D31:R32"/>
    <mergeCell ref="S31:T32"/>
    <mergeCell ref="U31:V32"/>
    <mergeCell ref="W31:AB32"/>
    <mergeCell ref="AC31:AI32"/>
    <mergeCell ref="AJ33:AK34"/>
    <mergeCell ref="AL33:AM34"/>
    <mergeCell ref="AN33:AO34"/>
    <mergeCell ref="AP33:AQ34"/>
    <mergeCell ref="AP35:AQ36"/>
    <mergeCell ref="B37:C38"/>
    <mergeCell ref="D37:R38"/>
    <mergeCell ref="S37:T38"/>
    <mergeCell ref="U37:V38"/>
    <mergeCell ref="W37:AB38"/>
    <mergeCell ref="AC37:AI38"/>
    <mergeCell ref="AJ37:AK38"/>
    <mergeCell ref="AL37:AM38"/>
    <mergeCell ref="AN37:AO38"/>
    <mergeCell ref="AP37:AQ38"/>
    <mergeCell ref="B35:C36"/>
    <mergeCell ref="D35:R36"/>
    <mergeCell ref="S35:T36"/>
    <mergeCell ref="U35:V36"/>
    <mergeCell ref="W35:AB36"/>
    <mergeCell ref="AC35:AI36"/>
    <mergeCell ref="AJ35:AK36"/>
    <mergeCell ref="AL35:AM36"/>
    <mergeCell ref="AN35:AO36"/>
    <mergeCell ref="B39:C40"/>
    <mergeCell ref="D39:R40"/>
    <mergeCell ref="S39:T40"/>
    <mergeCell ref="U39:V40"/>
    <mergeCell ref="W39:AB40"/>
    <mergeCell ref="AC39:AI40"/>
    <mergeCell ref="AJ39:AK40"/>
    <mergeCell ref="AL39:AM40"/>
    <mergeCell ref="AN39:AO40"/>
    <mergeCell ref="AP39:AQ40"/>
    <mergeCell ref="AP47:AQ48"/>
    <mergeCell ref="AJ45:AK46"/>
    <mergeCell ref="AL45:AM46"/>
    <mergeCell ref="AN45:AO46"/>
    <mergeCell ref="AP45:AQ46"/>
    <mergeCell ref="B41:C42"/>
    <mergeCell ref="D41:R42"/>
    <mergeCell ref="S41:T42"/>
    <mergeCell ref="U41:V42"/>
    <mergeCell ref="W41:AB42"/>
    <mergeCell ref="AC41:AI42"/>
    <mergeCell ref="AP43:AQ44"/>
    <mergeCell ref="B45:C46"/>
    <mergeCell ref="D45:R46"/>
    <mergeCell ref="S45:T46"/>
    <mergeCell ref="U45:V46"/>
    <mergeCell ref="W45:AB46"/>
    <mergeCell ref="AC45:AI46"/>
    <mergeCell ref="AJ41:AK42"/>
    <mergeCell ref="AL41:AM42"/>
    <mergeCell ref="AN41:AO42"/>
    <mergeCell ref="AP41:AQ42"/>
    <mergeCell ref="B43:C44"/>
    <mergeCell ref="B47:C48"/>
    <mergeCell ref="D47:N48"/>
    <mergeCell ref="O47:P48"/>
    <mergeCell ref="Q47:R48"/>
    <mergeCell ref="S47:T48"/>
    <mergeCell ref="U47:V48"/>
    <mergeCell ref="AL43:AM44"/>
    <mergeCell ref="AN43:AO44"/>
    <mergeCell ref="W47:AB48"/>
    <mergeCell ref="AC47:AI48"/>
    <mergeCell ref="AJ47:AK48"/>
    <mergeCell ref="AL47:AM48"/>
    <mergeCell ref="AN47:AO48"/>
    <mergeCell ref="D43:R44"/>
    <mergeCell ref="S43:T44"/>
    <mergeCell ref="U43:V44"/>
    <mergeCell ref="W43:AB44"/>
    <mergeCell ref="AC43:AI44"/>
    <mergeCell ref="AJ43:AK44"/>
    <mergeCell ref="B54:H54"/>
    <mergeCell ref="I54:AQ54"/>
    <mergeCell ref="AJ49:AK50"/>
    <mergeCell ref="AL49:AM50"/>
    <mergeCell ref="AN49:AO50"/>
    <mergeCell ref="AP49:AQ50"/>
    <mergeCell ref="B52:H52"/>
    <mergeCell ref="I52:R52"/>
    <mergeCell ref="S52:U52"/>
    <mergeCell ref="V52:AC52"/>
    <mergeCell ref="AD52:AE52"/>
    <mergeCell ref="AF52:AH52"/>
    <mergeCell ref="B49:C50"/>
    <mergeCell ref="D49:R50"/>
    <mergeCell ref="S49:T50"/>
    <mergeCell ref="U49:V50"/>
    <mergeCell ref="W49:AB50"/>
    <mergeCell ref="AC49:AI50"/>
    <mergeCell ref="AI52:AL52"/>
    <mergeCell ref="AM52:AQ52"/>
    <mergeCell ref="B53:H53"/>
    <mergeCell ref="I53:AQ53"/>
    <mergeCell ref="AE57:AH57"/>
    <mergeCell ref="AI57:AL57"/>
    <mergeCell ref="G58:J60"/>
    <mergeCell ref="K58:N60"/>
    <mergeCell ref="O58:R60"/>
    <mergeCell ref="S58:V60"/>
    <mergeCell ref="W58:Z60"/>
    <mergeCell ref="AA58:AD60"/>
    <mergeCell ref="AE58:AH60"/>
    <mergeCell ref="AI58:AL60"/>
    <mergeCell ref="G57:J57"/>
    <mergeCell ref="K57:N57"/>
    <mergeCell ref="O57:R57"/>
    <mergeCell ref="S57:V57"/>
    <mergeCell ref="W57:Z57"/>
    <mergeCell ref="AA57:AD57"/>
  </mergeCells>
  <phoneticPr fontId="1"/>
  <printOptions horizontalCentered="1" verticalCentered="1"/>
  <pageMargins left="0.31496062992125984" right="0.43307086614173229" top="0.35433070866141736" bottom="0.35433070866141736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>
                  <from>
                    <xdr:col>33</xdr:col>
                    <xdr:colOff>180975</xdr:colOff>
                    <xdr:row>8</xdr:row>
                    <xdr:rowOff>9525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80"/>
  <sheetViews>
    <sheetView zoomScaleNormal="100" workbookViewId="0"/>
  </sheetViews>
  <sheetFormatPr defaultRowHeight="18.75" x14ac:dyDescent="0.4"/>
  <cols>
    <col min="1" max="39" width="2.5" customWidth="1"/>
    <col min="40" max="43" width="2.625" customWidth="1"/>
  </cols>
  <sheetData>
    <row r="1" spans="1:44" ht="7.5" customHeight="1" thickBot="1" x14ac:dyDescent="0.4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4" ht="7.5" customHeight="1" x14ac:dyDescent="0.4">
      <c r="B2" s="253" t="s">
        <v>47</v>
      </c>
      <c r="C2" s="254"/>
      <c r="D2" s="254"/>
      <c r="E2" s="254"/>
      <c r="F2" s="254"/>
      <c r="G2" s="254"/>
      <c r="H2" s="255"/>
      <c r="I2" s="4"/>
      <c r="J2" s="4"/>
      <c r="K2" s="4"/>
      <c r="L2" s="4"/>
      <c r="P2" s="258" t="s">
        <v>83</v>
      </c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</row>
    <row r="3" spans="1:44" ht="7.5" customHeight="1" x14ac:dyDescent="0.4">
      <c r="A3" s="1"/>
      <c r="B3" s="256"/>
      <c r="C3" s="120"/>
      <c r="D3" s="120"/>
      <c r="E3" s="120"/>
      <c r="F3" s="120"/>
      <c r="G3" s="120"/>
      <c r="H3" s="257"/>
      <c r="I3" s="4"/>
      <c r="J3" s="4"/>
      <c r="K3" s="4"/>
      <c r="L3" s="4"/>
      <c r="M3" s="1"/>
      <c r="N3" s="1"/>
      <c r="O3" s="1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4" ht="15" customHeight="1" x14ac:dyDescent="0.3">
      <c r="A4" s="1"/>
      <c r="B4" s="444" t="str">
        <f>IF(業者控!B4="","",業者控!B4)</f>
        <v/>
      </c>
      <c r="C4" s="445"/>
      <c r="D4" s="445"/>
      <c r="E4" s="445"/>
      <c r="F4" s="445"/>
      <c r="G4" s="445"/>
      <c r="H4" s="446"/>
      <c r="I4" s="4"/>
      <c r="J4" s="4"/>
      <c r="K4" s="4"/>
      <c r="L4" s="4"/>
      <c r="M4" s="1"/>
      <c r="N4" s="6"/>
      <c r="O4" s="1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6"/>
      <c r="AF4" s="6"/>
      <c r="AG4" s="7"/>
      <c r="AH4" s="1"/>
      <c r="AI4" s="1"/>
      <c r="AJ4" s="1"/>
    </row>
    <row r="5" spans="1:44" ht="15" customHeight="1" thickBot="1" x14ac:dyDescent="0.35">
      <c r="A5" s="1"/>
      <c r="B5" s="447"/>
      <c r="C5" s="448"/>
      <c r="D5" s="448"/>
      <c r="E5" s="448"/>
      <c r="F5" s="448"/>
      <c r="G5" s="448"/>
      <c r="H5" s="449"/>
      <c r="I5" s="4"/>
      <c r="J5" s="4"/>
      <c r="K5" s="4"/>
      <c r="L5" s="4"/>
      <c r="M5" s="6"/>
      <c r="N5" s="6"/>
      <c r="O5" s="6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6"/>
      <c r="AF5" s="6"/>
      <c r="AG5" s="7"/>
      <c r="AH5" s="1"/>
      <c r="AI5" s="1"/>
      <c r="AJ5" s="1"/>
      <c r="AK5" s="266" t="s">
        <v>15</v>
      </c>
      <c r="AL5" s="266"/>
      <c r="AM5" s="419" t="str">
        <f>IF(業者控!AM5="","",業者控!AM5)</f>
        <v/>
      </c>
      <c r="AN5" s="419"/>
      <c r="AO5" s="419"/>
      <c r="AP5" s="419"/>
      <c r="AQ5" s="419"/>
      <c r="AR5" s="2"/>
    </row>
    <row r="6" spans="1:44" ht="15" customHeight="1" x14ac:dyDescent="0.3">
      <c r="A6" s="1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6"/>
      <c r="N6" s="6"/>
      <c r="O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</row>
    <row r="7" spans="1:44" ht="15" customHeight="1" x14ac:dyDescent="0.3">
      <c r="A7" s="1"/>
      <c r="B7" s="8"/>
      <c r="C7" s="8"/>
      <c r="D7" s="8"/>
      <c r="E7" s="8"/>
      <c r="F7" s="8"/>
      <c r="G7" s="8"/>
      <c r="H7" s="8"/>
      <c r="I7" s="4"/>
      <c r="J7" s="4"/>
      <c r="K7" s="4"/>
      <c r="L7" s="4"/>
      <c r="M7" s="6"/>
      <c r="N7" s="6"/>
      <c r="O7" s="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  <c r="AR7" s="2"/>
    </row>
    <row r="8" spans="1:44" ht="1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6"/>
      <c r="N8" s="6"/>
      <c r="O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3" t="s">
        <v>16</v>
      </c>
      <c r="AE8" s="43"/>
      <c r="AF8" s="43"/>
      <c r="AG8" s="43"/>
      <c r="AH8" s="19" t="s">
        <v>17</v>
      </c>
      <c r="AI8" s="433" t="str">
        <f>業者控!AI8&amp;""</f>
        <v/>
      </c>
      <c r="AJ8" s="433"/>
      <c r="AK8" s="433"/>
      <c r="AL8" s="433"/>
      <c r="AM8" s="433"/>
      <c r="AN8" s="433"/>
      <c r="AO8" s="433"/>
      <c r="AP8" s="433"/>
      <c r="AQ8" s="433"/>
    </row>
    <row r="9" spans="1:44" ht="15" customHeight="1" x14ac:dyDescent="0.3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6"/>
      <c r="N9" s="6"/>
      <c r="O9" s="10"/>
      <c r="P9" s="10"/>
      <c r="Q9" s="10"/>
      <c r="R9" s="10"/>
      <c r="S9" s="10"/>
      <c r="T9" s="10"/>
      <c r="U9" s="10"/>
      <c r="V9" s="10"/>
      <c r="W9" s="10"/>
      <c r="X9" s="10"/>
      <c r="Y9" s="6"/>
      <c r="AA9" s="6"/>
      <c r="AB9" s="6"/>
      <c r="AC9" s="6"/>
      <c r="AD9" s="244" t="s">
        <v>84</v>
      </c>
      <c r="AE9" s="244"/>
      <c r="AF9" s="244"/>
      <c r="AG9" s="244"/>
      <c r="AH9" s="44" t="b">
        <v>0</v>
      </c>
      <c r="AI9" s="44"/>
      <c r="AJ9" s="45"/>
      <c r="AK9" s="44"/>
      <c r="AL9" s="46"/>
      <c r="AM9" s="46"/>
      <c r="AN9" s="46"/>
      <c r="AO9" s="46"/>
      <c r="AP9" s="46"/>
      <c r="AQ9" s="46"/>
    </row>
    <row r="10" spans="1:44" ht="15" customHeight="1" x14ac:dyDescent="0.4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AA10" s="1"/>
      <c r="AB10" s="1"/>
      <c r="AC10" s="1"/>
    </row>
    <row r="11" spans="1:44" ht="15" customHeight="1" thickBot="1" x14ac:dyDescent="0.45">
      <c r="A11" s="1"/>
      <c r="B11" s="1"/>
      <c r="C11" s="245" t="s">
        <v>40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1"/>
      <c r="V11" s="1"/>
      <c r="W11" s="1"/>
      <c r="X11" s="1"/>
      <c r="Y11" s="247" t="s">
        <v>6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</row>
    <row r="12" spans="1:44" ht="15" customHeight="1" thickBot="1" x14ac:dyDescent="0.45">
      <c r="A12" s="1"/>
      <c r="B12" s="1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1"/>
      <c r="V12" s="1"/>
      <c r="W12" s="1"/>
      <c r="X12" s="1"/>
      <c r="Y12" s="248" t="s">
        <v>23</v>
      </c>
      <c r="Z12" s="249"/>
      <c r="AA12" s="420">
        <f>業者控!AA12</f>
        <v>0</v>
      </c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2"/>
    </row>
    <row r="13" spans="1:44" ht="15" customHeight="1" thickTop="1" x14ac:dyDescent="0.4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3" t="s">
        <v>34</v>
      </c>
      <c r="Z13" s="234"/>
      <c r="AA13" s="423" t="str">
        <f>業者控!AA13&amp;""</f>
        <v/>
      </c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424"/>
      <c r="AM13" s="424"/>
      <c r="AN13" s="424"/>
      <c r="AO13" s="424"/>
      <c r="AP13" s="424"/>
      <c r="AQ13" s="425"/>
    </row>
    <row r="14" spans="1:44" ht="15" customHeight="1" x14ac:dyDescent="0.4">
      <c r="A14" s="1"/>
      <c r="B14" s="1"/>
      <c r="C14" s="12"/>
      <c r="D14" s="12"/>
      <c r="E14" s="12"/>
      <c r="F14" s="12"/>
      <c r="G14" s="12"/>
      <c r="H14" s="12"/>
      <c r="I14" s="12"/>
      <c r="T14" s="1"/>
      <c r="U14" s="1"/>
      <c r="V14" s="1"/>
      <c r="W14" s="1"/>
      <c r="X14" s="1"/>
      <c r="Y14" s="233" t="s">
        <v>35</v>
      </c>
      <c r="Z14" s="234"/>
      <c r="AA14" s="423" t="str">
        <f>業者控!AA14&amp;""</f>
        <v/>
      </c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5"/>
    </row>
    <row r="15" spans="1:44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435">
        <f>業者控!J15</f>
        <v>0</v>
      </c>
      <c r="K15" s="435"/>
      <c r="L15" s="435"/>
      <c r="M15" s="15" t="s">
        <v>3</v>
      </c>
      <c r="N15" s="435">
        <f>業者控!N15</f>
        <v>0</v>
      </c>
      <c r="O15" s="435"/>
      <c r="P15" s="15" t="s">
        <v>4</v>
      </c>
      <c r="Q15" s="435">
        <f>業者控!Q15</f>
        <v>0</v>
      </c>
      <c r="R15" s="435"/>
      <c r="S15" s="15" t="s">
        <v>5</v>
      </c>
      <c r="T15" s="1"/>
      <c r="U15" s="1"/>
      <c r="V15" s="1"/>
      <c r="W15" s="1"/>
      <c r="X15" s="1"/>
      <c r="Y15" s="237" t="s">
        <v>39</v>
      </c>
      <c r="Z15" s="238"/>
      <c r="AA15" s="431" t="str">
        <f>業者控!AA15&amp;""</f>
        <v/>
      </c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241" t="s">
        <v>38</v>
      </c>
      <c r="AP15" s="241"/>
      <c r="AQ15" s="242"/>
    </row>
    <row r="16" spans="1:44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7"/>
      <c r="Z16" s="238"/>
      <c r="AA16" s="431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241"/>
      <c r="AP16" s="241"/>
      <c r="AQ16" s="242"/>
    </row>
    <row r="17" spans="1:46" ht="15" customHeight="1" x14ac:dyDescent="0.4">
      <c r="A17" s="1"/>
      <c r="B17" s="1"/>
      <c r="C17" s="1"/>
      <c r="D17" s="1"/>
      <c r="E17" s="1"/>
      <c r="F17" s="1"/>
      <c r="G17" s="20" t="s">
        <v>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6" t="s">
        <v>36</v>
      </c>
      <c r="Z17" s="217"/>
      <c r="AA17" s="423" t="str">
        <f>業者控!AA17&amp;""</f>
        <v/>
      </c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241"/>
      <c r="AP17" s="241"/>
      <c r="AQ17" s="242"/>
    </row>
    <row r="18" spans="1:46" ht="15" customHeight="1" thickBot="1" x14ac:dyDescent="0.45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220" t="s">
        <v>37</v>
      </c>
      <c r="Z18" s="221"/>
      <c r="AA18" s="426" t="str">
        <f>業者控!AA18&amp;""</f>
        <v/>
      </c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8"/>
    </row>
    <row r="19" spans="1:46" ht="15" customHeight="1" x14ac:dyDescent="0.4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6" ht="15" customHeight="1" x14ac:dyDescent="0.4">
      <c r="A20" s="1"/>
      <c r="B20" s="225" t="s">
        <v>18</v>
      </c>
      <c r="C20" s="225"/>
      <c r="D20" s="225"/>
      <c r="E20" s="225"/>
      <c r="F20" s="450">
        <f>業者控!F20</f>
        <v>0</v>
      </c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1"/>
      <c r="AD20" s="1" t="s">
        <v>2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6" ht="15" customHeight="1" x14ac:dyDescent="0.4">
      <c r="A21" s="1"/>
      <c r="B21" s="225"/>
      <c r="C21" s="225"/>
      <c r="D21" s="225"/>
      <c r="E21" s="225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1"/>
      <c r="AD21" s="229" t="s">
        <v>19</v>
      </c>
      <c r="AE21" s="229"/>
      <c r="AF21" s="229"/>
      <c r="AG21" s="229"/>
      <c r="AH21" s="429">
        <f>業者控!AH21</f>
        <v>0</v>
      </c>
      <c r="AI21" s="429"/>
      <c r="AJ21" s="429"/>
      <c r="AK21" s="429"/>
      <c r="AL21" s="429"/>
      <c r="AM21" s="429"/>
      <c r="AN21" s="429"/>
      <c r="AO21" s="429"/>
      <c r="AP21" s="429"/>
      <c r="AQ21" s="429"/>
    </row>
    <row r="22" spans="1:46" ht="15" customHeight="1" x14ac:dyDescent="0.4">
      <c r="A22" s="1"/>
      <c r="B22" s="226"/>
      <c r="C22" s="226"/>
      <c r="D22" s="226"/>
      <c r="E22" s="226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1"/>
      <c r="AD22" s="230"/>
      <c r="AE22" s="230"/>
      <c r="AF22" s="230"/>
      <c r="AG22" s="2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</row>
    <row r="23" spans="1:46" ht="15" customHeight="1" x14ac:dyDescent="0.15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192" t="s">
        <v>62</v>
      </c>
      <c r="AE23" s="192"/>
      <c r="AF23" s="192"/>
      <c r="AG23" s="192"/>
      <c r="AH23" s="434">
        <f>業者控!AH23</f>
        <v>0</v>
      </c>
      <c r="AI23" s="434"/>
      <c r="AJ23" s="434"/>
      <c r="AK23" s="434"/>
      <c r="AL23" s="434"/>
      <c r="AM23" s="434"/>
      <c r="AN23" s="434"/>
      <c r="AO23" s="434"/>
      <c r="AP23" s="17" t="s">
        <v>63</v>
      </c>
      <c r="AQ23" s="18"/>
      <c r="AT23" s="50"/>
    </row>
    <row r="24" spans="1:46" ht="15" customHeight="1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6" ht="18.75" customHeight="1" x14ac:dyDescent="0.4">
      <c r="A25" s="1"/>
      <c r="B25" s="194" t="s">
        <v>8</v>
      </c>
      <c r="C25" s="164"/>
      <c r="D25" s="164"/>
      <c r="E25" s="164"/>
      <c r="F25" s="164"/>
      <c r="G25" s="164"/>
      <c r="H25" s="164"/>
      <c r="I25" s="164"/>
      <c r="J25" s="195"/>
      <c r="K25" s="198" t="s">
        <v>11</v>
      </c>
      <c r="L25" s="199"/>
      <c r="M25" s="436" t="str">
        <f>IF(業者控!M25="","",業者控!M25)</f>
        <v/>
      </c>
      <c r="N25" s="437"/>
      <c r="O25" s="437"/>
      <c r="P25" s="437"/>
      <c r="Q25" s="437"/>
      <c r="R25" s="437"/>
      <c r="S25" s="437"/>
      <c r="T25" s="437"/>
      <c r="U25" s="437"/>
      <c r="V25" s="437"/>
      <c r="W25" s="206" t="s">
        <v>7</v>
      </c>
      <c r="X25" s="207"/>
      <c r="Y25" s="207"/>
      <c r="Z25" s="207"/>
      <c r="AA25" s="207"/>
      <c r="AB25" s="207"/>
      <c r="AC25" s="207"/>
      <c r="AD25" s="207"/>
      <c r="AE25" s="208"/>
      <c r="AF25" s="199" t="s">
        <v>11</v>
      </c>
      <c r="AG25" s="199"/>
      <c r="AH25" s="212" t="str">
        <f>業者控!AH25</f>
        <v/>
      </c>
      <c r="AI25" s="212"/>
      <c r="AJ25" s="212"/>
      <c r="AK25" s="212"/>
      <c r="AL25" s="212"/>
      <c r="AM25" s="212"/>
      <c r="AN25" s="212"/>
      <c r="AO25" s="212"/>
      <c r="AP25" s="212"/>
      <c r="AQ25" s="213"/>
    </row>
    <row r="26" spans="1:46" ht="18.75" customHeight="1" x14ac:dyDescent="0.4">
      <c r="A26" s="1"/>
      <c r="B26" s="196"/>
      <c r="C26" s="165"/>
      <c r="D26" s="165"/>
      <c r="E26" s="165"/>
      <c r="F26" s="165"/>
      <c r="G26" s="165"/>
      <c r="H26" s="165"/>
      <c r="I26" s="165"/>
      <c r="J26" s="197"/>
      <c r="K26" s="200"/>
      <c r="L26" s="201"/>
      <c r="M26" s="438"/>
      <c r="N26" s="439"/>
      <c r="O26" s="439"/>
      <c r="P26" s="439"/>
      <c r="Q26" s="439"/>
      <c r="R26" s="439"/>
      <c r="S26" s="439"/>
      <c r="T26" s="439"/>
      <c r="U26" s="439"/>
      <c r="V26" s="439"/>
      <c r="W26" s="209"/>
      <c r="X26" s="210"/>
      <c r="Y26" s="210"/>
      <c r="Z26" s="210"/>
      <c r="AA26" s="210"/>
      <c r="AB26" s="210"/>
      <c r="AC26" s="210"/>
      <c r="AD26" s="210"/>
      <c r="AE26" s="211"/>
      <c r="AF26" s="201"/>
      <c r="AG26" s="201"/>
      <c r="AH26" s="214"/>
      <c r="AI26" s="214"/>
      <c r="AJ26" s="214"/>
      <c r="AK26" s="214"/>
      <c r="AL26" s="214"/>
      <c r="AM26" s="214"/>
      <c r="AN26" s="214"/>
      <c r="AO26" s="214"/>
      <c r="AP26" s="214"/>
      <c r="AQ26" s="215"/>
    </row>
    <row r="27" spans="1:46" ht="18.75" customHeight="1" x14ac:dyDescent="0.4">
      <c r="A27" s="1"/>
      <c r="B27" s="168" t="s">
        <v>9</v>
      </c>
      <c r="C27" s="169"/>
      <c r="D27" s="169"/>
      <c r="E27" s="169"/>
      <c r="F27" s="169"/>
      <c r="G27" s="169"/>
      <c r="H27" s="169"/>
      <c r="I27" s="169"/>
      <c r="J27" s="170"/>
      <c r="K27" s="174" t="s">
        <v>11</v>
      </c>
      <c r="L27" s="175"/>
      <c r="M27" s="440" t="str">
        <f>IF(業者控!M27="","",業者控!M27)</f>
        <v/>
      </c>
      <c r="N27" s="440"/>
      <c r="O27" s="440"/>
      <c r="P27" s="440"/>
      <c r="Q27" s="440"/>
      <c r="R27" s="440"/>
      <c r="S27" s="440"/>
      <c r="T27" s="440"/>
      <c r="U27" s="440"/>
      <c r="V27" s="441"/>
      <c r="W27" s="182" t="s">
        <v>10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11</v>
      </c>
      <c r="AG27" s="175"/>
      <c r="AH27" s="188" t="str">
        <f>IF(業者控!AH27="","",業者控!AH27)</f>
        <v/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6" ht="18.75" customHeight="1" thickBot="1" x14ac:dyDescent="0.45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442"/>
      <c r="N28" s="442"/>
      <c r="O28" s="442"/>
      <c r="P28" s="442"/>
      <c r="Q28" s="442"/>
      <c r="R28" s="442"/>
      <c r="S28" s="442"/>
      <c r="T28" s="442"/>
      <c r="U28" s="442"/>
      <c r="V28" s="443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6" ht="15" customHeight="1" x14ac:dyDescent="0.4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1"/>
      <c r="L29" s="21"/>
      <c r="M29" s="3"/>
      <c r="N29" s="3"/>
      <c r="O29" s="3"/>
      <c r="P29" s="3"/>
      <c r="Q29" s="3"/>
      <c r="R29" s="3"/>
      <c r="S29" s="3"/>
      <c r="T29" s="3"/>
      <c r="U29" s="3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3"/>
      <c r="AH29" s="3"/>
      <c r="AI29" s="4" t="s">
        <v>54</v>
      </c>
      <c r="AJ29" s="3"/>
      <c r="AK29" s="3"/>
      <c r="AL29" s="3"/>
      <c r="AM29" s="3"/>
      <c r="AN29" s="3"/>
      <c r="AO29" s="3"/>
      <c r="AP29" s="3"/>
      <c r="AQ29" s="3"/>
    </row>
    <row r="30" spans="1:46" ht="15" customHeight="1" thickBot="1" x14ac:dyDescent="0.45">
      <c r="A30" s="1"/>
      <c r="B30" s="20" t="s">
        <v>30</v>
      </c>
      <c r="C30" s="2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"/>
      <c r="AK30" s="1"/>
      <c r="AL30" s="1"/>
      <c r="AM30" s="1"/>
      <c r="AN30" s="1"/>
      <c r="AO30" s="1"/>
      <c r="AP30" s="1"/>
      <c r="AQ30" s="1"/>
    </row>
    <row r="31" spans="1:46" ht="15" customHeight="1" x14ac:dyDescent="0.4">
      <c r="A31" s="1"/>
      <c r="B31" s="194" t="s">
        <v>41</v>
      </c>
      <c r="C31" s="164"/>
      <c r="D31" s="164" t="s">
        <v>42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33</v>
      </c>
      <c r="T31" s="164"/>
      <c r="U31" s="164" t="s">
        <v>32</v>
      </c>
      <c r="V31" s="164"/>
      <c r="W31" s="164" t="s">
        <v>55</v>
      </c>
      <c r="X31" s="164"/>
      <c r="Y31" s="164"/>
      <c r="Z31" s="164"/>
      <c r="AA31" s="164"/>
      <c r="AB31" s="164"/>
      <c r="AC31" s="164" t="s">
        <v>56</v>
      </c>
      <c r="AD31" s="164"/>
      <c r="AE31" s="164"/>
      <c r="AF31" s="164"/>
      <c r="AG31" s="164"/>
      <c r="AH31" s="164"/>
      <c r="AI31" s="164"/>
      <c r="AJ31" s="164" t="s">
        <v>60</v>
      </c>
      <c r="AK31" s="164"/>
      <c r="AL31" s="164" t="s">
        <v>61</v>
      </c>
      <c r="AM31" s="164"/>
      <c r="AN31" s="164" t="s">
        <v>13</v>
      </c>
      <c r="AO31" s="164"/>
      <c r="AP31" s="164" t="s">
        <v>12</v>
      </c>
      <c r="AQ31" s="166"/>
      <c r="AS31" s="20"/>
      <c r="AT31" s="20"/>
    </row>
    <row r="32" spans="1:46" ht="15" customHeight="1" x14ac:dyDescent="0.4">
      <c r="A32" s="1"/>
      <c r="B32" s="196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  <c r="AS32" s="20"/>
      <c r="AT32" s="20"/>
    </row>
    <row r="33" spans="1:46" ht="15" customHeight="1" x14ac:dyDescent="0.4">
      <c r="A33" s="1"/>
      <c r="B33" s="350">
        <f>業者控!B33</f>
        <v>0</v>
      </c>
      <c r="C33" s="351"/>
      <c r="D33" s="352" t="str">
        <f>業者控!D33&amp;""</f>
        <v/>
      </c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49" t="str">
        <f>IF(業者控!S33="","",業者控!S33)</f>
        <v/>
      </c>
      <c r="T33" s="349"/>
      <c r="U33" s="364" t="str">
        <f>IF(業者控!U33="","",業者控!U33)</f>
        <v/>
      </c>
      <c r="V33" s="364"/>
      <c r="W33" s="353" t="str">
        <f>IF(業者控!X33="","",業者控!X33)</f>
        <v/>
      </c>
      <c r="X33" s="354"/>
      <c r="Y33" s="354"/>
      <c r="Z33" s="354"/>
      <c r="AA33" s="354"/>
      <c r="AB33" s="355"/>
      <c r="AC33" s="349" t="str">
        <f>IF(業者控!AF33="","",業者控!AF33)</f>
        <v/>
      </c>
      <c r="AD33" s="349"/>
      <c r="AE33" s="349"/>
      <c r="AF33" s="349"/>
      <c r="AG33" s="349"/>
      <c r="AH33" s="349"/>
      <c r="AI33" s="349"/>
      <c r="AJ33" s="361"/>
      <c r="AK33" s="361"/>
      <c r="AL33" s="361"/>
      <c r="AM33" s="361"/>
      <c r="AN33" s="390"/>
      <c r="AO33" s="390"/>
      <c r="AP33" s="390"/>
      <c r="AQ33" s="391"/>
      <c r="AS33" s="49"/>
      <c r="AT33" s="49"/>
    </row>
    <row r="34" spans="1:46" ht="15" customHeight="1" x14ac:dyDescent="0.4">
      <c r="A34" s="1"/>
      <c r="B34" s="350"/>
      <c r="C34" s="351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49"/>
      <c r="T34" s="349"/>
      <c r="U34" s="364"/>
      <c r="V34" s="364"/>
      <c r="W34" s="356"/>
      <c r="X34" s="357"/>
      <c r="Y34" s="357"/>
      <c r="Z34" s="357"/>
      <c r="AA34" s="357"/>
      <c r="AB34" s="358"/>
      <c r="AC34" s="349"/>
      <c r="AD34" s="349"/>
      <c r="AE34" s="349"/>
      <c r="AF34" s="349"/>
      <c r="AG34" s="349"/>
      <c r="AH34" s="349"/>
      <c r="AI34" s="349"/>
      <c r="AJ34" s="361"/>
      <c r="AK34" s="361"/>
      <c r="AL34" s="361"/>
      <c r="AM34" s="361"/>
      <c r="AN34" s="390"/>
      <c r="AO34" s="390"/>
      <c r="AP34" s="390"/>
      <c r="AQ34" s="391"/>
      <c r="AS34" s="49"/>
      <c r="AT34" s="49"/>
    </row>
    <row r="35" spans="1:46" ht="15" customHeight="1" x14ac:dyDescent="0.4">
      <c r="A35" s="1"/>
      <c r="B35" s="350">
        <f>業者控!B35</f>
        <v>0</v>
      </c>
      <c r="C35" s="351"/>
      <c r="D35" s="352" t="str">
        <f>業者控!D35&amp;""</f>
        <v/>
      </c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49" t="str">
        <f>IF(業者控!S35="","",業者控!S35)</f>
        <v/>
      </c>
      <c r="T35" s="349"/>
      <c r="U35" s="364" t="str">
        <f>IF(業者控!U35="","",業者控!U35)</f>
        <v/>
      </c>
      <c r="V35" s="364"/>
      <c r="W35" s="353" t="str">
        <f>IF(業者控!X35="","",業者控!X35)</f>
        <v/>
      </c>
      <c r="X35" s="354"/>
      <c r="Y35" s="354"/>
      <c r="Z35" s="354"/>
      <c r="AA35" s="354"/>
      <c r="AB35" s="355"/>
      <c r="AC35" s="349" t="str">
        <f>IF(業者控!AF35="","",業者控!AF35)</f>
        <v/>
      </c>
      <c r="AD35" s="349"/>
      <c r="AE35" s="349"/>
      <c r="AF35" s="349"/>
      <c r="AG35" s="349"/>
      <c r="AH35" s="349"/>
      <c r="AI35" s="349"/>
      <c r="AJ35" s="361"/>
      <c r="AK35" s="361"/>
      <c r="AL35" s="361"/>
      <c r="AM35" s="361"/>
      <c r="AN35" s="390"/>
      <c r="AO35" s="390"/>
      <c r="AP35" s="390"/>
      <c r="AQ35" s="391"/>
      <c r="AS35" s="49"/>
      <c r="AT35" s="49"/>
    </row>
    <row r="36" spans="1:46" ht="15" customHeight="1" x14ac:dyDescent="0.4">
      <c r="A36" s="1"/>
      <c r="B36" s="350"/>
      <c r="C36" s="351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49"/>
      <c r="T36" s="349"/>
      <c r="U36" s="364"/>
      <c r="V36" s="364"/>
      <c r="W36" s="356"/>
      <c r="X36" s="357"/>
      <c r="Y36" s="357"/>
      <c r="Z36" s="357"/>
      <c r="AA36" s="357"/>
      <c r="AB36" s="358"/>
      <c r="AC36" s="349"/>
      <c r="AD36" s="349"/>
      <c r="AE36" s="349"/>
      <c r="AF36" s="349"/>
      <c r="AG36" s="349"/>
      <c r="AH36" s="349"/>
      <c r="AI36" s="349"/>
      <c r="AJ36" s="361"/>
      <c r="AK36" s="361"/>
      <c r="AL36" s="361"/>
      <c r="AM36" s="361"/>
      <c r="AN36" s="390"/>
      <c r="AO36" s="390"/>
      <c r="AP36" s="390"/>
      <c r="AQ36" s="391"/>
      <c r="AS36" s="49"/>
      <c r="AT36" s="49"/>
    </row>
    <row r="37" spans="1:46" ht="15" customHeight="1" x14ac:dyDescent="0.4">
      <c r="A37" s="1"/>
      <c r="B37" s="350">
        <f>業者控!B37</f>
        <v>0</v>
      </c>
      <c r="C37" s="351"/>
      <c r="D37" s="352" t="str">
        <f>業者控!D37&amp;""</f>
        <v/>
      </c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49" t="str">
        <f>IF(業者控!S37="","",業者控!S37)</f>
        <v/>
      </c>
      <c r="T37" s="349"/>
      <c r="U37" s="364" t="str">
        <f>IF(業者控!U37="","",業者控!U37)</f>
        <v/>
      </c>
      <c r="V37" s="364"/>
      <c r="W37" s="353" t="str">
        <f>IF(業者控!X37="","",業者控!X37)</f>
        <v/>
      </c>
      <c r="X37" s="354"/>
      <c r="Y37" s="354"/>
      <c r="Z37" s="354"/>
      <c r="AA37" s="354"/>
      <c r="AB37" s="355"/>
      <c r="AC37" s="349" t="str">
        <f>IF(業者控!AF37="","",業者控!AF37)</f>
        <v/>
      </c>
      <c r="AD37" s="349"/>
      <c r="AE37" s="349"/>
      <c r="AF37" s="349"/>
      <c r="AG37" s="349"/>
      <c r="AH37" s="349"/>
      <c r="AI37" s="349"/>
      <c r="AJ37" s="361"/>
      <c r="AK37" s="361"/>
      <c r="AL37" s="361"/>
      <c r="AM37" s="361"/>
      <c r="AN37" s="390"/>
      <c r="AO37" s="390"/>
      <c r="AP37" s="390"/>
      <c r="AQ37" s="391"/>
      <c r="AS37" s="49"/>
      <c r="AT37" s="49"/>
    </row>
    <row r="38" spans="1:46" ht="15" customHeight="1" x14ac:dyDescent="0.4">
      <c r="A38" s="1"/>
      <c r="B38" s="350"/>
      <c r="C38" s="351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49"/>
      <c r="T38" s="349"/>
      <c r="U38" s="364"/>
      <c r="V38" s="364"/>
      <c r="W38" s="356"/>
      <c r="X38" s="357"/>
      <c r="Y38" s="357"/>
      <c r="Z38" s="357"/>
      <c r="AA38" s="357"/>
      <c r="AB38" s="358"/>
      <c r="AC38" s="349"/>
      <c r="AD38" s="349"/>
      <c r="AE38" s="349"/>
      <c r="AF38" s="349"/>
      <c r="AG38" s="349"/>
      <c r="AH38" s="349"/>
      <c r="AI38" s="349"/>
      <c r="AJ38" s="361"/>
      <c r="AK38" s="361"/>
      <c r="AL38" s="361"/>
      <c r="AM38" s="361"/>
      <c r="AN38" s="390"/>
      <c r="AO38" s="390"/>
      <c r="AP38" s="390"/>
      <c r="AQ38" s="391"/>
      <c r="AS38" s="49"/>
      <c r="AT38" s="49"/>
    </row>
    <row r="39" spans="1:46" ht="15" customHeight="1" x14ac:dyDescent="0.4">
      <c r="A39" s="1"/>
      <c r="B39" s="350">
        <f>業者控!B39</f>
        <v>0</v>
      </c>
      <c r="C39" s="351"/>
      <c r="D39" s="352" t="str">
        <f>業者控!D39&amp;""</f>
        <v/>
      </c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49" t="str">
        <f>IF(業者控!S39="","",業者控!S39)</f>
        <v/>
      </c>
      <c r="T39" s="349"/>
      <c r="U39" s="364" t="str">
        <f>IF(業者控!U39="","",業者控!U39)</f>
        <v/>
      </c>
      <c r="V39" s="364"/>
      <c r="W39" s="353" t="str">
        <f>IF(業者控!X39="","",業者控!X39)</f>
        <v/>
      </c>
      <c r="X39" s="354"/>
      <c r="Y39" s="354"/>
      <c r="Z39" s="354"/>
      <c r="AA39" s="354"/>
      <c r="AB39" s="355"/>
      <c r="AC39" s="349" t="str">
        <f>IF(業者控!AF39="","",業者控!AF39)</f>
        <v/>
      </c>
      <c r="AD39" s="349"/>
      <c r="AE39" s="349"/>
      <c r="AF39" s="349"/>
      <c r="AG39" s="349"/>
      <c r="AH39" s="349"/>
      <c r="AI39" s="349"/>
      <c r="AJ39" s="361"/>
      <c r="AK39" s="361"/>
      <c r="AL39" s="361"/>
      <c r="AM39" s="361"/>
      <c r="AN39" s="390"/>
      <c r="AO39" s="390"/>
      <c r="AP39" s="390"/>
      <c r="AQ39" s="391"/>
      <c r="AS39" s="49"/>
      <c r="AT39" s="49"/>
    </row>
    <row r="40" spans="1:46" ht="15" customHeight="1" x14ac:dyDescent="0.4">
      <c r="A40" s="1"/>
      <c r="B40" s="350"/>
      <c r="C40" s="351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49"/>
      <c r="T40" s="349"/>
      <c r="U40" s="364"/>
      <c r="V40" s="364"/>
      <c r="W40" s="356"/>
      <c r="X40" s="357"/>
      <c r="Y40" s="357"/>
      <c r="Z40" s="357"/>
      <c r="AA40" s="357"/>
      <c r="AB40" s="358"/>
      <c r="AC40" s="349"/>
      <c r="AD40" s="349"/>
      <c r="AE40" s="349"/>
      <c r="AF40" s="349"/>
      <c r="AG40" s="349"/>
      <c r="AH40" s="349"/>
      <c r="AI40" s="349"/>
      <c r="AJ40" s="361"/>
      <c r="AK40" s="361"/>
      <c r="AL40" s="361"/>
      <c r="AM40" s="361"/>
      <c r="AN40" s="390"/>
      <c r="AO40" s="390"/>
      <c r="AP40" s="390"/>
      <c r="AQ40" s="391"/>
      <c r="AS40" s="49"/>
      <c r="AT40" s="49"/>
    </row>
    <row r="41" spans="1:46" ht="15" customHeight="1" x14ac:dyDescent="0.4">
      <c r="A41" s="1"/>
      <c r="B41" s="350">
        <f>業者控!B41</f>
        <v>0</v>
      </c>
      <c r="C41" s="351"/>
      <c r="D41" s="352" t="str">
        <f>業者控!D41&amp;""</f>
        <v/>
      </c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49" t="str">
        <f>IF(業者控!S41="","",業者控!S41)</f>
        <v/>
      </c>
      <c r="T41" s="349"/>
      <c r="U41" s="364" t="str">
        <f>IF(業者控!U41="","",業者控!U41)</f>
        <v/>
      </c>
      <c r="V41" s="364"/>
      <c r="W41" s="353" t="str">
        <f>IF(業者控!X41="","",業者控!X41)</f>
        <v/>
      </c>
      <c r="X41" s="354"/>
      <c r="Y41" s="354"/>
      <c r="Z41" s="354"/>
      <c r="AA41" s="354"/>
      <c r="AB41" s="355"/>
      <c r="AC41" s="349" t="str">
        <f>IF(業者控!AF41="","",業者控!AF41)</f>
        <v/>
      </c>
      <c r="AD41" s="349"/>
      <c r="AE41" s="349"/>
      <c r="AF41" s="349"/>
      <c r="AG41" s="349"/>
      <c r="AH41" s="349"/>
      <c r="AI41" s="349"/>
      <c r="AJ41" s="361"/>
      <c r="AK41" s="361"/>
      <c r="AL41" s="361"/>
      <c r="AM41" s="361"/>
      <c r="AN41" s="390"/>
      <c r="AO41" s="390"/>
      <c r="AP41" s="390"/>
      <c r="AQ41" s="391"/>
      <c r="AS41" s="49"/>
      <c r="AT41" s="49"/>
    </row>
    <row r="42" spans="1:46" ht="15" customHeight="1" x14ac:dyDescent="0.4">
      <c r="A42" s="1"/>
      <c r="B42" s="350"/>
      <c r="C42" s="351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49"/>
      <c r="T42" s="349"/>
      <c r="U42" s="364"/>
      <c r="V42" s="364"/>
      <c r="W42" s="356"/>
      <c r="X42" s="357"/>
      <c r="Y42" s="357"/>
      <c r="Z42" s="357"/>
      <c r="AA42" s="357"/>
      <c r="AB42" s="358"/>
      <c r="AC42" s="349"/>
      <c r="AD42" s="349"/>
      <c r="AE42" s="349"/>
      <c r="AF42" s="349"/>
      <c r="AG42" s="349"/>
      <c r="AH42" s="349"/>
      <c r="AI42" s="349"/>
      <c r="AJ42" s="361"/>
      <c r="AK42" s="361"/>
      <c r="AL42" s="361"/>
      <c r="AM42" s="361"/>
      <c r="AN42" s="390"/>
      <c r="AO42" s="390"/>
      <c r="AP42" s="390"/>
      <c r="AQ42" s="391"/>
      <c r="AS42" s="49"/>
      <c r="AT42" s="49"/>
    </row>
    <row r="43" spans="1:46" ht="15" customHeight="1" x14ac:dyDescent="0.4">
      <c r="A43" s="1"/>
      <c r="B43" s="350">
        <f>業者控!B43</f>
        <v>0</v>
      </c>
      <c r="C43" s="351"/>
      <c r="D43" s="352" t="str">
        <f>業者控!D43&amp;""</f>
        <v/>
      </c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49" t="str">
        <f>IF(業者控!S43="","",業者控!S43)</f>
        <v/>
      </c>
      <c r="T43" s="349"/>
      <c r="U43" s="364" t="str">
        <f>IF(業者控!U43="","",業者控!U43)</f>
        <v/>
      </c>
      <c r="V43" s="364"/>
      <c r="W43" s="353" t="str">
        <f>IF(業者控!X43="","",業者控!X43)</f>
        <v/>
      </c>
      <c r="X43" s="354"/>
      <c r="Y43" s="354"/>
      <c r="Z43" s="354"/>
      <c r="AA43" s="354"/>
      <c r="AB43" s="355"/>
      <c r="AC43" s="349" t="str">
        <f>IF(業者控!AF43="","",業者控!AF43)</f>
        <v/>
      </c>
      <c r="AD43" s="349"/>
      <c r="AE43" s="349"/>
      <c r="AF43" s="349"/>
      <c r="AG43" s="349"/>
      <c r="AH43" s="349"/>
      <c r="AI43" s="349"/>
      <c r="AJ43" s="361"/>
      <c r="AK43" s="361"/>
      <c r="AL43" s="361"/>
      <c r="AM43" s="361"/>
      <c r="AN43" s="390"/>
      <c r="AO43" s="390"/>
      <c r="AP43" s="390"/>
      <c r="AQ43" s="391"/>
      <c r="AS43" s="49"/>
      <c r="AT43" s="49"/>
    </row>
    <row r="44" spans="1:46" ht="15" customHeight="1" x14ac:dyDescent="0.4">
      <c r="A44" s="1"/>
      <c r="B44" s="350"/>
      <c r="C44" s="351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49"/>
      <c r="T44" s="349"/>
      <c r="U44" s="364"/>
      <c r="V44" s="364"/>
      <c r="W44" s="356"/>
      <c r="X44" s="357"/>
      <c r="Y44" s="357"/>
      <c r="Z44" s="357"/>
      <c r="AA44" s="357"/>
      <c r="AB44" s="358"/>
      <c r="AC44" s="349"/>
      <c r="AD44" s="349"/>
      <c r="AE44" s="349"/>
      <c r="AF44" s="349"/>
      <c r="AG44" s="349"/>
      <c r="AH44" s="349"/>
      <c r="AI44" s="349"/>
      <c r="AJ44" s="361"/>
      <c r="AK44" s="361"/>
      <c r="AL44" s="361"/>
      <c r="AM44" s="361"/>
      <c r="AN44" s="390"/>
      <c r="AO44" s="390"/>
      <c r="AP44" s="390"/>
      <c r="AQ44" s="391"/>
      <c r="AS44" s="49"/>
      <c r="AT44" s="49"/>
    </row>
    <row r="45" spans="1:46" ht="15" customHeight="1" x14ac:dyDescent="0.4">
      <c r="A45" s="1"/>
      <c r="B45" s="362">
        <f>業者控!B45</f>
        <v>0</v>
      </c>
      <c r="C45" s="363"/>
      <c r="D45" s="364" t="str">
        <f>業者控!D45&amp;""</f>
        <v>小　　　計</v>
      </c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1"/>
      <c r="T45" s="361"/>
      <c r="U45" s="364"/>
      <c r="V45" s="364"/>
      <c r="W45" s="353" t="str">
        <f>IF(業者控!W45="","",業者控!W45)</f>
        <v/>
      </c>
      <c r="X45" s="354"/>
      <c r="Y45" s="354"/>
      <c r="Z45" s="354"/>
      <c r="AA45" s="354"/>
      <c r="AB45" s="355"/>
      <c r="AC45" s="349" t="str">
        <f>IF(業者控!AF45="","",業者控!AF45)</f>
        <v/>
      </c>
      <c r="AD45" s="349"/>
      <c r="AE45" s="349"/>
      <c r="AF45" s="349"/>
      <c r="AG45" s="349"/>
      <c r="AH45" s="349"/>
      <c r="AI45" s="349"/>
      <c r="AJ45" s="361"/>
      <c r="AK45" s="361"/>
      <c r="AL45" s="361"/>
      <c r="AM45" s="361"/>
      <c r="AN45" s="390"/>
      <c r="AO45" s="390"/>
      <c r="AP45" s="390"/>
      <c r="AQ45" s="391"/>
    </row>
    <row r="46" spans="1:46" ht="15" customHeight="1" x14ac:dyDescent="0.4">
      <c r="A46" s="1"/>
      <c r="B46" s="362"/>
      <c r="C46" s="363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1"/>
      <c r="T46" s="361"/>
      <c r="U46" s="364"/>
      <c r="V46" s="364"/>
      <c r="W46" s="356"/>
      <c r="X46" s="357"/>
      <c r="Y46" s="357"/>
      <c r="Z46" s="357"/>
      <c r="AA46" s="357"/>
      <c r="AB46" s="358"/>
      <c r="AC46" s="349"/>
      <c r="AD46" s="349"/>
      <c r="AE46" s="349"/>
      <c r="AF46" s="349"/>
      <c r="AG46" s="349"/>
      <c r="AH46" s="349"/>
      <c r="AI46" s="349"/>
      <c r="AJ46" s="361"/>
      <c r="AK46" s="361"/>
      <c r="AL46" s="361"/>
      <c r="AM46" s="361"/>
      <c r="AN46" s="390"/>
      <c r="AO46" s="390"/>
      <c r="AP46" s="390"/>
      <c r="AQ46" s="391"/>
    </row>
    <row r="47" spans="1:46" ht="15" customHeight="1" x14ac:dyDescent="0.4">
      <c r="A47" s="1"/>
      <c r="B47" s="359"/>
      <c r="C47" s="360"/>
      <c r="D47" s="372" t="s">
        <v>27</v>
      </c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0">
        <f>業者控!O47</f>
        <v>10</v>
      </c>
      <c r="P47" s="370"/>
      <c r="Q47" s="366" t="s">
        <v>24</v>
      </c>
      <c r="R47" s="367"/>
      <c r="S47" s="376"/>
      <c r="T47" s="361"/>
      <c r="U47" s="364"/>
      <c r="V47" s="364"/>
      <c r="W47" s="353" t="str">
        <f>IF(業者控!W47="","",業者控!W47)</f>
        <v/>
      </c>
      <c r="X47" s="354"/>
      <c r="Y47" s="354"/>
      <c r="Z47" s="354"/>
      <c r="AA47" s="354"/>
      <c r="AB47" s="355"/>
      <c r="AC47" s="349" t="str">
        <f>IF(業者控!AF47="","",業者控!AF47)</f>
        <v/>
      </c>
      <c r="AD47" s="349"/>
      <c r="AE47" s="349"/>
      <c r="AF47" s="349"/>
      <c r="AG47" s="349"/>
      <c r="AH47" s="349"/>
      <c r="AI47" s="349"/>
      <c r="AJ47" s="361"/>
      <c r="AK47" s="361"/>
      <c r="AL47" s="361"/>
      <c r="AM47" s="361"/>
      <c r="AN47" s="390"/>
      <c r="AO47" s="390"/>
      <c r="AP47" s="390"/>
      <c r="AQ47" s="391"/>
    </row>
    <row r="48" spans="1:46" ht="15" customHeight="1" x14ac:dyDescent="0.4">
      <c r="A48" s="1"/>
      <c r="B48" s="359"/>
      <c r="C48" s="360"/>
      <c r="D48" s="374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1"/>
      <c r="P48" s="371"/>
      <c r="Q48" s="368"/>
      <c r="R48" s="369"/>
      <c r="S48" s="376"/>
      <c r="T48" s="361"/>
      <c r="U48" s="364"/>
      <c r="V48" s="364"/>
      <c r="W48" s="356"/>
      <c r="X48" s="357"/>
      <c r="Y48" s="357"/>
      <c r="Z48" s="357"/>
      <c r="AA48" s="357"/>
      <c r="AB48" s="358"/>
      <c r="AC48" s="349"/>
      <c r="AD48" s="349"/>
      <c r="AE48" s="349"/>
      <c r="AF48" s="349"/>
      <c r="AG48" s="349"/>
      <c r="AH48" s="349"/>
      <c r="AI48" s="349"/>
      <c r="AJ48" s="361"/>
      <c r="AK48" s="361"/>
      <c r="AL48" s="361"/>
      <c r="AM48" s="361"/>
      <c r="AN48" s="390"/>
      <c r="AO48" s="390"/>
      <c r="AP48" s="390"/>
      <c r="AQ48" s="391"/>
    </row>
    <row r="49" spans="1:43" ht="15" customHeight="1" x14ac:dyDescent="0.4">
      <c r="A49" s="1"/>
      <c r="B49" s="359"/>
      <c r="C49" s="111"/>
      <c r="D49" s="416" t="s">
        <v>44</v>
      </c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361"/>
      <c r="T49" s="361"/>
      <c r="U49" s="364"/>
      <c r="V49" s="364"/>
      <c r="W49" s="353" t="str">
        <f>IF(業者控!W49="","",業者控!W49)</f>
        <v/>
      </c>
      <c r="X49" s="354"/>
      <c r="Y49" s="354"/>
      <c r="Z49" s="354"/>
      <c r="AA49" s="354"/>
      <c r="AB49" s="355"/>
      <c r="AC49" s="349" t="str">
        <f>IF(業者控!AF49="","",業者控!AF49)</f>
        <v/>
      </c>
      <c r="AD49" s="349"/>
      <c r="AE49" s="349"/>
      <c r="AF49" s="349"/>
      <c r="AG49" s="349"/>
      <c r="AH49" s="349"/>
      <c r="AI49" s="349"/>
      <c r="AJ49" s="361"/>
      <c r="AK49" s="361"/>
      <c r="AL49" s="361"/>
      <c r="AM49" s="361"/>
      <c r="AN49" s="390"/>
      <c r="AO49" s="390"/>
      <c r="AP49" s="390"/>
      <c r="AQ49" s="391"/>
    </row>
    <row r="50" spans="1:43" ht="15" customHeight="1" thickBot="1" x14ac:dyDescent="0.45">
      <c r="A50" s="1"/>
      <c r="B50" s="415"/>
      <c r="C50" s="112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411"/>
      <c r="T50" s="411"/>
      <c r="U50" s="414"/>
      <c r="V50" s="414"/>
      <c r="W50" s="408"/>
      <c r="X50" s="409"/>
      <c r="Y50" s="409"/>
      <c r="Z50" s="409"/>
      <c r="AA50" s="409"/>
      <c r="AB50" s="410"/>
      <c r="AC50" s="418"/>
      <c r="AD50" s="418"/>
      <c r="AE50" s="418"/>
      <c r="AF50" s="418"/>
      <c r="AG50" s="418"/>
      <c r="AH50" s="418"/>
      <c r="AI50" s="418"/>
      <c r="AJ50" s="411"/>
      <c r="AK50" s="411"/>
      <c r="AL50" s="411"/>
      <c r="AM50" s="411"/>
      <c r="AN50" s="405"/>
      <c r="AO50" s="405"/>
      <c r="AP50" s="405"/>
      <c r="AQ50" s="406"/>
    </row>
    <row r="51" spans="1:43" ht="15" customHeight="1" thickBo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2.5" customHeight="1" x14ac:dyDescent="0.4">
      <c r="A52" s="1"/>
      <c r="B52" s="412" t="s">
        <v>29</v>
      </c>
      <c r="C52" s="413"/>
      <c r="D52" s="413"/>
      <c r="E52" s="413"/>
      <c r="F52" s="413"/>
      <c r="G52" s="413"/>
      <c r="H52" s="413"/>
      <c r="I52" s="401">
        <f>業者控!I52</f>
        <v>0</v>
      </c>
      <c r="J52" s="401"/>
      <c r="K52" s="401"/>
      <c r="L52" s="401"/>
      <c r="M52" s="401"/>
      <c r="N52" s="401"/>
      <c r="O52" s="401"/>
      <c r="P52" s="401"/>
      <c r="Q52" s="401"/>
      <c r="R52" s="401"/>
      <c r="S52" s="402" t="s">
        <v>48</v>
      </c>
      <c r="T52" s="402"/>
      <c r="U52" s="402"/>
      <c r="V52" s="401">
        <f>業者控!V52</f>
        <v>0</v>
      </c>
      <c r="W52" s="401"/>
      <c r="X52" s="401"/>
      <c r="Y52" s="401"/>
      <c r="Z52" s="401"/>
      <c r="AA52" s="401"/>
      <c r="AB52" s="401"/>
      <c r="AC52" s="401"/>
      <c r="AD52" s="403" t="s">
        <v>81</v>
      </c>
      <c r="AE52" s="403"/>
      <c r="AF52" s="399">
        <f>業者控!AF52</f>
        <v>0</v>
      </c>
      <c r="AG52" s="399"/>
      <c r="AH52" s="399"/>
      <c r="AI52" s="404" t="s">
        <v>80</v>
      </c>
      <c r="AJ52" s="404"/>
      <c r="AK52" s="404"/>
      <c r="AL52" s="404"/>
      <c r="AM52" s="399">
        <f>業者控!AM52</f>
        <v>0</v>
      </c>
      <c r="AN52" s="399"/>
      <c r="AO52" s="399"/>
      <c r="AP52" s="399"/>
      <c r="AQ52" s="400"/>
    </row>
    <row r="53" spans="1:43" ht="22.5" customHeight="1" x14ac:dyDescent="0.4">
      <c r="A53" s="1"/>
      <c r="B53" s="73" t="s">
        <v>45</v>
      </c>
      <c r="C53" s="74"/>
      <c r="D53" s="74"/>
      <c r="E53" s="74"/>
      <c r="F53" s="74"/>
      <c r="G53" s="74"/>
      <c r="H53" s="74"/>
      <c r="I53" s="386">
        <f>業者控!I53</f>
        <v>0</v>
      </c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6"/>
      <c r="AQ53" s="387"/>
    </row>
    <row r="54" spans="1:43" ht="22.5" customHeight="1" thickBot="1" x14ac:dyDescent="0.45">
      <c r="A54" s="1"/>
      <c r="B54" s="78" t="s">
        <v>46</v>
      </c>
      <c r="C54" s="79"/>
      <c r="D54" s="79"/>
      <c r="E54" s="79"/>
      <c r="F54" s="79"/>
      <c r="G54" s="79"/>
      <c r="H54" s="79"/>
      <c r="I54" s="388">
        <f>業者控!I54</f>
        <v>0</v>
      </c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9"/>
    </row>
    <row r="55" spans="1:43" ht="1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8" customHeight="1" thickBo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1"/>
      <c r="AN56" s="1"/>
      <c r="AO56" s="1"/>
      <c r="AP56" s="1"/>
      <c r="AQ56" s="1"/>
    </row>
    <row r="57" spans="1:43" ht="18" customHeight="1" x14ac:dyDescent="0.4">
      <c r="A57" s="1"/>
      <c r="B57" s="1"/>
      <c r="C57" s="1"/>
      <c r="D57" s="1"/>
      <c r="E57" s="1"/>
      <c r="F57" s="1"/>
      <c r="G57" s="407"/>
      <c r="H57" s="397"/>
      <c r="I57" s="397"/>
      <c r="J57" s="398"/>
      <c r="K57" s="396"/>
      <c r="L57" s="397"/>
      <c r="M57" s="397"/>
      <c r="N57" s="398"/>
      <c r="O57" s="67" t="s">
        <v>49</v>
      </c>
      <c r="P57" s="68"/>
      <c r="Q57" s="68"/>
      <c r="R57" s="69"/>
      <c r="S57" s="67" t="s">
        <v>50</v>
      </c>
      <c r="T57" s="68"/>
      <c r="U57" s="68"/>
      <c r="V57" s="69"/>
      <c r="W57" s="67" t="s">
        <v>1</v>
      </c>
      <c r="X57" s="68"/>
      <c r="Y57" s="68"/>
      <c r="Z57" s="69"/>
      <c r="AA57" s="67" t="s">
        <v>51</v>
      </c>
      <c r="AB57" s="68"/>
      <c r="AC57" s="68"/>
      <c r="AD57" s="69"/>
      <c r="AE57" s="67" t="s">
        <v>52</v>
      </c>
      <c r="AF57" s="68"/>
      <c r="AG57" s="68"/>
      <c r="AH57" s="69"/>
      <c r="AI57" s="67" t="s">
        <v>53</v>
      </c>
      <c r="AJ57" s="68"/>
      <c r="AK57" s="68"/>
      <c r="AL57" s="395"/>
      <c r="AM57" s="1"/>
      <c r="AN57" s="1"/>
      <c r="AO57" s="1"/>
      <c r="AP57" s="1"/>
      <c r="AQ57" s="1"/>
    </row>
    <row r="58" spans="1:43" ht="18" customHeight="1" x14ac:dyDescent="0.4">
      <c r="A58" s="1"/>
      <c r="B58" s="1"/>
      <c r="C58" s="1"/>
      <c r="D58" s="1"/>
      <c r="E58" s="1"/>
      <c r="F58" s="1"/>
      <c r="G58" s="377"/>
      <c r="H58" s="378"/>
      <c r="I58" s="378"/>
      <c r="J58" s="379"/>
      <c r="K58" s="383"/>
      <c r="L58" s="378"/>
      <c r="M58" s="378"/>
      <c r="N58" s="379"/>
      <c r="O58" s="383"/>
      <c r="P58" s="378"/>
      <c r="Q58" s="378"/>
      <c r="R58" s="379"/>
      <c r="S58" s="383"/>
      <c r="T58" s="378"/>
      <c r="U58" s="378"/>
      <c r="V58" s="379"/>
      <c r="W58" s="383"/>
      <c r="X58" s="378"/>
      <c r="Y58" s="378"/>
      <c r="Z58" s="379"/>
      <c r="AA58" s="383"/>
      <c r="AB58" s="378"/>
      <c r="AC58" s="378"/>
      <c r="AD58" s="379"/>
      <c r="AE58" s="383"/>
      <c r="AF58" s="378"/>
      <c r="AG58" s="378"/>
      <c r="AH58" s="379"/>
      <c r="AI58" s="383"/>
      <c r="AJ58" s="378"/>
      <c r="AK58" s="378"/>
      <c r="AL58" s="392"/>
      <c r="AM58" s="1"/>
      <c r="AN58" s="1"/>
      <c r="AO58" s="1"/>
      <c r="AP58" s="1"/>
      <c r="AQ58" s="1"/>
    </row>
    <row r="59" spans="1:43" ht="18" customHeight="1" x14ac:dyDescent="0.4">
      <c r="A59" s="1"/>
      <c r="B59" s="1"/>
      <c r="C59" s="1"/>
      <c r="D59" s="1"/>
      <c r="E59" s="1"/>
      <c r="F59" s="1"/>
      <c r="G59" s="237"/>
      <c r="H59" s="66"/>
      <c r="I59" s="66"/>
      <c r="J59" s="238"/>
      <c r="K59" s="384"/>
      <c r="L59" s="66"/>
      <c r="M59" s="66"/>
      <c r="N59" s="238"/>
      <c r="O59" s="384"/>
      <c r="P59" s="66"/>
      <c r="Q59" s="66"/>
      <c r="R59" s="238"/>
      <c r="S59" s="384"/>
      <c r="T59" s="66"/>
      <c r="U59" s="66"/>
      <c r="V59" s="238"/>
      <c r="W59" s="384"/>
      <c r="X59" s="66"/>
      <c r="Y59" s="66"/>
      <c r="Z59" s="238"/>
      <c r="AA59" s="384"/>
      <c r="AB59" s="66"/>
      <c r="AC59" s="66"/>
      <c r="AD59" s="238"/>
      <c r="AE59" s="384"/>
      <c r="AF59" s="66"/>
      <c r="AG59" s="66"/>
      <c r="AH59" s="238"/>
      <c r="AI59" s="384"/>
      <c r="AJ59" s="66"/>
      <c r="AK59" s="66"/>
      <c r="AL59" s="393"/>
      <c r="AM59" s="1"/>
      <c r="AN59" s="1"/>
      <c r="AO59" s="1"/>
      <c r="AP59" s="1"/>
      <c r="AQ59" s="1"/>
    </row>
    <row r="60" spans="1:43" ht="18" customHeight="1" thickBot="1" x14ac:dyDescent="0.45">
      <c r="A60" s="1"/>
      <c r="B60" s="1"/>
      <c r="C60" s="1"/>
      <c r="D60" s="1"/>
      <c r="E60" s="1"/>
      <c r="F60" s="1"/>
      <c r="G60" s="380"/>
      <c r="H60" s="381"/>
      <c r="I60" s="381"/>
      <c r="J60" s="382"/>
      <c r="K60" s="385"/>
      <c r="L60" s="381"/>
      <c r="M60" s="381"/>
      <c r="N60" s="382"/>
      <c r="O60" s="385"/>
      <c r="P60" s="381"/>
      <c r="Q60" s="381"/>
      <c r="R60" s="382"/>
      <c r="S60" s="385"/>
      <c r="T60" s="381"/>
      <c r="U60" s="381"/>
      <c r="V60" s="382"/>
      <c r="W60" s="385"/>
      <c r="X60" s="381"/>
      <c r="Y60" s="381"/>
      <c r="Z60" s="382"/>
      <c r="AA60" s="385"/>
      <c r="AB60" s="381"/>
      <c r="AC60" s="381"/>
      <c r="AD60" s="382"/>
      <c r="AE60" s="385"/>
      <c r="AF60" s="381"/>
      <c r="AG60" s="381"/>
      <c r="AH60" s="382"/>
      <c r="AI60" s="385"/>
      <c r="AJ60" s="381"/>
      <c r="AK60" s="381"/>
      <c r="AL60" s="394"/>
    </row>
    <row r="61" spans="1:43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43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43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43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sheetProtection algorithmName="SHA-512" hashValue="9Vt7PzpqTU2Eb029YKY+CH92ivpTnes5E91B2KzbKV6v1KhCh6rvB0Wx7Rh3qNQoDmycpo40uFRj08O/bJwhaw==" saltValue="+QL12oaIADqPvsbh2xn8fQ==" spinCount="100000" sheet="1" objects="1" scenarios="1"/>
  <mergeCells count="173">
    <mergeCell ref="AD9:AG9"/>
    <mergeCell ref="C11:T12"/>
    <mergeCell ref="Y11:AQ11"/>
    <mergeCell ref="Y12:Z12"/>
    <mergeCell ref="AA12:AQ12"/>
    <mergeCell ref="Y13:Z13"/>
    <mergeCell ref="AA13:AQ13"/>
    <mergeCell ref="B2:H3"/>
    <mergeCell ref="P2:AD5"/>
    <mergeCell ref="B4:H5"/>
    <mergeCell ref="AK5:AL5"/>
    <mergeCell ref="AM5:AQ5"/>
    <mergeCell ref="AI8:AQ8"/>
    <mergeCell ref="Y18:Z18"/>
    <mergeCell ref="AA18:AQ18"/>
    <mergeCell ref="B20:E22"/>
    <mergeCell ref="F20:AB22"/>
    <mergeCell ref="AD21:AG22"/>
    <mergeCell ref="AH21:AQ22"/>
    <mergeCell ref="Y14:Z14"/>
    <mergeCell ref="AA14:AQ14"/>
    <mergeCell ref="J15:L15"/>
    <mergeCell ref="N15:O15"/>
    <mergeCell ref="Q15:R15"/>
    <mergeCell ref="Y15:Z16"/>
    <mergeCell ref="AA15:AN16"/>
    <mergeCell ref="AO15:AQ17"/>
    <mergeCell ref="Y17:Z17"/>
    <mergeCell ref="AA17:AN17"/>
    <mergeCell ref="B27:J28"/>
    <mergeCell ref="K27:L28"/>
    <mergeCell ref="M27:V28"/>
    <mergeCell ref="W27:AE28"/>
    <mergeCell ref="AF27:AG28"/>
    <mergeCell ref="AH27:AQ28"/>
    <mergeCell ref="AD23:AG23"/>
    <mergeCell ref="AH23:AO23"/>
    <mergeCell ref="B25:J26"/>
    <mergeCell ref="K25:L26"/>
    <mergeCell ref="M25:V26"/>
    <mergeCell ref="W25:AE26"/>
    <mergeCell ref="AF25:AG26"/>
    <mergeCell ref="AH25:AQ26"/>
    <mergeCell ref="AJ31:AK32"/>
    <mergeCell ref="AL31:AM32"/>
    <mergeCell ref="AN31:AO32"/>
    <mergeCell ref="AP31:AQ32"/>
    <mergeCell ref="B33:C34"/>
    <mergeCell ref="D33:R34"/>
    <mergeCell ref="S33:T34"/>
    <mergeCell ref="U33:V34"/>
    <mergeCell ref="W33:AB34"/>
    <mergeCell ref="AC33:AI34"/>
    <mergeCell ref="B31:C32"/>
    <mergeCell ref="D31:R32"/>
    <mergeCell ref="S31:T32"/>
    <mergeCell ref="U31:V32"/>
    <mergeCell ref="W31:AB32"/>
    <mergeCell ref="AC31:AI32"/>
    <mergeCell ref="AJ33:AK34"/>
    <mergeCell ref="AL33:AM34"/>
    <mergeCell ref="AN33:AO34"/>
    <mergeCell ref="AP33:AQ34"/>
    <mergeCell ref="AP35:AQ36"/>
    <mergeCell ref="B37:C38"/>
    <mergeCell ref="D37:R38"/>
    <mergeCell ref="S37:T38"/>
    <mergeCell ref="U37:V38"/>
    <mergeCell ref="W37:AB38"/>
    <mergeCell ref="AC37:AI38"/>
    <mergeCell ref="AJ37:AK38"/>
    <mergeCell ref="AL37:AM38"/>
    <mergeCell ref="AN37:AO38"/>
    <mergeCell ref="AP37:AQ38"/>
    <mergeCell ref="B35:C36"/>
    <mergeCell ref="D35:R36"/>
    <mergeCell ref="S35:T36"/>
    <mergeCell ref="U35:V36"/>
    <mergeCell ref="W35:AB36"/>
    <mergeCell ref="AC35:AI36"/>
    <mergeCell ref="AJ35:AK36"/>
    <mergeCell ref="AL35:AM36"/>
    <mergeCell ref="AN35:AO36"/>
    <mergeCell ref="B39:C40"/>
    <mergeCell ref="D39:R40"/>
    <mergeCell ref="S39:T40"/>
    <mergeCell ref="U39:V40"/>
    <mergeCell ref="W39:AB40"/>
    <mergeCell ref="AC39:AI40"/>
    <mergeCell ref="AJ39:AK40"/>
    <mergeCell ref="AL39:AM40"/>
    <mergeCell ref="AN39:AO40"/>
    <mergeCell ref="AP39:AQ40"/>
    <mergeCell ref="AP47:AQ48"/>
    <mergeCell ref="AJ45:AK46"/>
    <mergeCell ref="AL45:AM46"/>
    <mergeCell ref="AN45:AO46"/>
    <mergeCell ref="AP45:AQ46"/>
    <mergeCell ref="B41:C42"/>
    <mergeCell ref="D41:R42"/>
    <mergeCell ref="S41:T42"/>
    <mergeCell ref="U41:V42"/>
    <mergeCell ref="W41:AB42"/>
    <mergeCell ref="AC41:AI42"/>
    <mergeCell ref="AP43:AQ44"/>
    <mergeCell ref="B45:C46"/>
    <mergeCell ref="D45:R46"/>
    <mergeCell ref="S45:T46"/>
    <mergeCell ref="U45:V46"/>
    <mergeCell ref="W45:AB46"/>
    <mergeCell ref="AC45:AI46"/>
    <mergeCell ref="AJ41:AK42"/>
    <mergeCell ref="AL41:AM42"/>
    <mergeCell ref="AN41:AO42"/>
    <mergeCell ref="AP41:AQ42"/>
    <mergeCell ref="B43:C44"/>
    <mergeCell ref="B47:C48"/>
    <mergeCell ref="D47:N48"/>
    <mergeCell ref="O47:P48"/>
    <mergeCell ref="Q47:R48"/>
    <mergeCell ref="S47:T48"/>
    <mergeCell ref="U47:V48"/>
    <mergeCell ref="AL43:AM44"/>
    <mergeCell ref="AN43:AO44"/>
    <mergeCell ref="W47:AB48"/>
    <mergeCell ref="AC47:AI48"/>
    <mergeCell ref="AJ47:AK48"/>
    <mergeCell ref="AL47:AM48"/>
    <mergeCell ref="AN47:AO48"/>
    <mergeCell ref="D43:R44"/>
    <mergeCell ref="S43:T44"/>
    <mergeCell ref="U43:V44"/>
    <mergeCell ref="W43:AB44"/>
    <mergeCell ref="AC43:AI44"/>
    <mergeCell ref="AJ43:AK44"/>
    <mergeCell ref="B54:H54"/>
    <mergeCell ref="I54:AQ54"/>
    <mergeCell ref="AJ49:AK50"/>
    <mergeCell ref="AL49:AM50"/>
    <mergeCell ref="AN49:AO50"/>
    <mergeCell ref="AP49:AQ50"/>
    <mergeCell ref="B52:H52"/>
    <mergeCell ref="I52:R52"/>
    <mergeCell ref="S52:U52"/>
    <mergeCell ref="V52:AC52"/>
    <mergeCell ref="AD52:AE52"/>
    <mergeCell ref="AF52:AH52"/>
    <mergeCell ref="B49:C50"/>
    <mergeCell ref="D49:R50"/>
    <mergeCell ref="S49:T50"/>
    <mergeCell ref="U49:V50"/>
    <mergeCell ref="W49:AB50"/>
    <mergeCell ref="AC49:AI50"/>
    <mergeCell ref="AI52:AL52"/>
    <mergeCell ref="AM52:AQ52"/>
    <mergeCell ref="B53:H53"/>
    <mergeCell ref="I53:AQ53"/>
    <mergeCell ref="AE57:AH57"/>
    <mergeCell ref="AI57:AL57"/>
    <mergeCell ref="G58:J60"/>
    <mergeCell ref="K58:N60"/>
    <mergeCell ref="O58:R60"/>
    <mergeCell ref="S58:V60"/>
    <mergeCell ref="W58:Z60"/>
    <mergeCell ref="AA58:AD60"/>
    <mergeCell ref="AE58:AH60"/>
    <mergeCell ref="AI58:AL60"/>
    <mergeCell ref="G57:J57"/>
    <mergeCell ref="K57:N57"/>
    <mergeCell ref="O57:R57"/>
    <mergeCell ref="S57:V57"/>
    <mergeCell ref="W57:Z57"/>
    <mergeCell ref="AA57:AD57"/>
  </mergeCells>
  <phoneticPr fontId="1"/>
  <printOptions horizontalCentered="1" verticalCentered="1"/>
  <pageMargins left="0.31496062992125984" right="0.43307086614173229" top="0.35433070866141736" bottom="0.35433070866141736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>
                  <from>
                    <xdr:col>33</xdr:col>
                    <xdr:colOff>180975</xdr:colOff>
                    <xdr:row>8</xdr:row>
                    <xdr:rowOff>9525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請求書記入例</vt:lpstr>
      <vt:lpstr>業者控</vt:lpstr>
      <vt:lpstr>経理控</vt:lpstr>
      <vt:lpstr>所長控</vt:lpstr>
      <vt:lpstr>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2024-10-31T04:32:43Z</cp:lastPrinted>
  <dcterms:created xsi:type="dcterms:W3CDTF">2024-07-24T02:24:05Z</dcterms:created>
  <dcterms:modified xsi:type="dcterms:W3CDTF">2024-10-31T04:36:48Z</dcterms:modified>
</cp:coreProperties>
</file>